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\AppData\Local\Microsoft\Windows\Temporary Internet Files\Content.Outlook\5L40ZFWD\"/>
    </mc:Choice>
  </mc:AlternateContent>
  <xr:revisionPtr revIDLastSave="0" documentId="13_ncr:1_{81631064-D69E-4405-B34C-78C49BABBA91}" xr6:coauthVersionLast="43" xr6:coauthVersionMax="43" xr10:uidLastSave="{00000000-0000-0000-0000-000000000000}"/>
  <bookViews>
    <workbookView xWindow="-120" yWindow="-120" windowWidth="20730" windowHeight="11160" tabRatio="577" xr2:uid="{00000000-000D-0000-FFFF-FFFF00000000}"/>
  </bookViews>
  <sheets>
    <sheet name="مصاريف 6 أشهر الأولى" sheetId="36" r:id="rId1"/>
    <sheet name="م 6 أشهر الثانية" sheetId="37" r:id="rId2"/>
    <sheet name="رواتب  السنة 1" sheetId="32" r:id="rId3"/>
  </sheets>
  <definedNames>
    <definedName name="Month1_Ending_Bal">#REF!</definedName>
    <definedName name="_xlnm.Print_Titles" localSheetId="0">'مصاريف 6 أشهر الأولى'!$3:$4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32" l="1"/>
  <c r="I40" i="37"/>
  <c r="I41" i="37" s="1"/>
  <c r="I37" i="37"/>
  <c r="I36" i="37"/>
  <c r="I38" i="37" s="1"/>
  <c r="I33" i="37"/>
  <c r="I32" i="37"/>
  <c r="I31" i="37"/>
  <c r="G30" i="37"/>
  <c r="D30" i="37"/>
  <c r="I30" i="37" s="1"/>
  <c r="I29" i="37"/>
  <c r="E28" i="37"/>
  <c r="F28" i="37" s="1"/>
  <c r="G28" i="37" s="1"/>
  <c r="H28" i="37" s="1"/>
  <c r="D28" i="37"/>
  <c r="I27" i="37"/>
  <c r="D26" i="37"/>
  <c r="I25" i="37"/>
  <c r="I21" i="37"/>
  <c r="I19" i="37"/>
  <c r="I18" i="37"/>
  <c r="I17" i="37"/>
  <c r="H16" i="37"/>
  <c r="G16" i="37"/>
  <c r="I16" i="37" s="1"/>
  <c r="I22" i="37" s="1"/>
  <c r="D13" i="37"/>
  <c r="D12" i="37"/>
  <c r="G11" i="37"/>
  <c r="I11" i="37" s="1"/>
  <c r="D10" i="37"/>
  <c r="I9" i="37"/>
  <c r="I8" i="37"/>
  <c r="D7" i="37"/>
  <c r="I12" i="36"/>
  <c r="E12" i="36"/>
  <c r="F12" i="36" s="1"/>
  <c r="G12" i="36" s="1"/>
  <c r="H12" i="36" s="1"/>
  <c r="D12" i="36"/>
  <c r="D13" i="36"/>
  <c r="E13" i="36" s="1"/>
  <c r="F13" i="36" s="1"/>
  <c r="G13" i="36" s="1"/>
  <c r="H13" i="36" s="1"/>
  <c r="D10" i="36"/>
  <c r="E10" i="36" s="1"/>
  <c r="F10" i="36" s="1"/>
  <c r="G10" i="36" s="1"/>
  <c r="H10" i="36" s="1"/>
  <c r="F7" i="36"/>
  <c r="G7" i="36" s="1"/>
  <c r="H7" i="36" s="1"/>
  <c r="E7" i="36"/>
  <c r="D7" i="36"/>
  <c r="I7" i="37" l="1"/>
  <c r="I26" i="37"/>
  <c r="I28" i="37"/>
  <c r="E7" i="37"/>
  <c r="F7" i="37" s="1"/>
  <c r="G7" i="37" s="1"/>
  <c r="H7" i="37" s="1"/>
  <c r="E10" i="37"/>
  <c r="F10" i="37" s="1"/>
  <c r="G10" i="37" s="1"/>
  <c r="H10" i="37" s="1"/>
  <c r="E12" i="37"/>
  <c r="F12" i="37" s="1"/>
  <c r="G12" i="37" s="1"/>
  <c r="H12" i="37" s="1"/>
  <c r="E13" i="37"/>
  <c r="F13" i="37" s="1"/>
  <c r="G13" i="37" s="1"/>
  <c r="H13" i="37" s="1"/>
  <c r="E26" i="37"/>
  <c r="F26" i="37" s="1"/>
  <c r="G26" i="37" s="1"/>
  <c r="H26" i="37" s="1"/>
  <c r="I10" i="37" l="1"/>
  <c r="I34" i="37"/>
  <c r="I12" i="37"/>
  <c r="I13" i="37"/>
  <c r="I14" i="37" s="1"/>
  <c r="D30" i="32" l="1"/>
  <c r="C31" i="32"/>
  <c r="D13" i="32"/>
  <c r="E13" i="32" s="1"/>
  <c r="F13" i="32" s="1"/>
  <c r="G13" i="32" s="1"/>
  <c r="C14" i="32"/>
  <c r="C5" i="37" s="1"/>
  <c r="H29" i="32"/>
  <c r="I29" i="32" s="1"/>
  <c r="D28" i="32"/>
  <c r="D27" i="32"/>
  <c r="D26" i="32"/>
  <c r="D25" i="32"/>
  <c r="E24" i="32"/>
  <c r="F24" i="32" s="1"/>
  <c r="G24" i="32" s="1"/>
  <c r="H23" i="32"/>
  <c r="D23" i="32"/>
  <c r="D31" i="32" l="1"/>
  <c r="H13" i="32"/>
  <c r="E30" i="32"/>
  <c r="F30" i="32" s="1"/>
  <c r="I13" i="32"/>
  <c r="H24" i="32"/>
  <c r="I24" i="32" s="1"/>
  <c r="E23" i="32"/>
  <c r="F23" i="32" s="1"/>
  <c r="E25" i="32"/>
  <c r="F25" i="32" s="1"/>
  <c r="G25" i="32" s="1"/>
  <c r="H25" i="32" s="1"/>
  <c r="E26" i="32"/>
  <c r="E27" i="32"/>
  <c r="E28" i="32"/>
  <c r="I33" i="36"/>
  <c r="G28" i="32" l="1"/>
  <c r="H28" i="32" s="1"/>
  <c r="F28" i="32"/>
  <c r="G27" i="32"/>
  <c r="H27" i="32" s="1"/>
  <c r="F27" i="32"/>
  <c r="G26" i="32"/>
  <c r="H26" i="32" s="1"/>
  <c r="F26" i="32"/>
  <c r="I26" i="32"/>
  <c r="G30" i="32"/>
  <c r="I25" i="32"/>
  <c r="E31" i="32"/>
  <c r="F31" i="32"/>
  <c r="I40" i="36"/>
  <c r="I37" i="36"/>
  <c r="I36" i="36"/>
  <c r="I32" i="36"/>
  <c r="I31" i="36"/>
  <c r="I29" i="36"/>
  <c r="I27" i="36"/>
  <c r="I25" i="36"/>
  <c r="I21" i="36"/>
  <c r="I19" i="36"/>
  <c r="I18" i="36"/>
  <c r="I17" i="36"/>
  <c r="I13" i="36"/>
  <c r="I10" i="36"/>
  <c r="I9" i="36"/>
  <c r="I7" i="36"/>
  <c r="I28" i="32" l="1"/>
  <c r="I27" i="32"/>
  <c r="G31" i="32"/>
  <c r="H30" i="32"/>
  <c r="I23" i="32"/>
  <c r="I41" i="36"/>
  <c r="I38" i="36"/>
  <c r="G30" i="36"/>
  <c r="D30" i="36"/>
  <c r="D28" i="36"/>
  <c r="D26" i="36"/>
  <c r="G11" i="36"/>
  <c r="I11" i="36" s="1"/>
  <c r="H31" i="32" l="1"/>
  <c r="I30" i="32"/>
  <c r="I31" i="32" s="1"/>
  <c r="C5" i="36"/>
  <c r="I30" i="36"/>
  <c r="E26" i="36"/>
  <c r="F26" i="36" s="1"/>
  <c r="G26" i="36" s="1"/>
  <c r="G16" i="36"/>
  <c r="H26" i="36"/>
  <c r="I26" i="36" s="1"/>
  <c r="E28" i="36"/>
  <c r="I28" i="36" l="1"/>
  <c r="F28" i="36"/>
  <c r="G28" i="36" s="1"/>
  <c r="H28" i="36" s="1"/>
  <c r="I34" i="36"/>
  <c r="H16" i="36"/>
  <c r="I16" i="36" s="1"/>
  <c r="I22" i="36" l="1"/>
  <c r="H12" i="32"/>
  <c r="I8" i="36" l="1"/>
  <c r="I14" i="36" l="1"/>
  <c r="I12" i="32" l="1"/>
  <c r="D11" i="32" l="1"/>
  <c r="E11" i="32" s="1"/>
  <c r="D10" i="32"/>
  <c r="E7" i="32"/>
  <c r="G7" i="32" s="1"/>
  <c r="H6" i="32"/>
  <c r="D6" i="32"/>
  <c r="F11" i="32" l="1"/>
  <c r="G11" i="32" s="1"/>
  <c r="D14" i="32"/>
  <c r="D5" i="37" s="1"/>
  <c r="H7" i="32"/>
  <c r="E6" i="32"/>
  <c r="F6" i="32" s="1"/>
  <c r="E10" i="32"/>
  <c r="G9" i="32"/>
  <c r="H9" i="32" s="1"/>
  <c r="I7" i="32"/>
  <c r="H11" i="32" l="1"/>
  <c r="I11" i="32"/>
  <c r="G10" i="32"/>
  <c r="H10" i="32" s="1"/>
  <c r="H14" i="32" s="1"/>
  <c r="H5" i="37" s="1"/>
  <c r="F10" i="32"/>
  <c r="F14" i="32"/>
  <c r="F5" i="37" s="1"/>
  <c r="E14" i="32"/>
  <c r="E5" i="37" s="1"/>
  <c r="G14" i="32"/>
  <c r="G5" i="37" s="1"/>
  <c r="D5" i="36"/>
  <c r="I10" i="32"/>
  <c r="I9" i="32"/>
  <c r="I5" i="37" l="1"/>
  <c r="I42" i="37" s="1"/>
  <c r="E5" i="36"/>
  <c r="F5" i="36" l="1"/>
  <c r="I6" i="32"/>
  <c r="G5" i="36" l="1"/>
  <c r="H5" i="36" l="1"/>
  <c r="I5" i="36" s="1"/>
  <c r="I42" i="36" l="1"/>
  <c r="I8" i="32" l="1"/>
  <c r="I14" i="32" s="1"/>
</calcChain>
</file>

<file path=xl/sharedStrings.xml><?xml version="1.0" encoding="utf-8"?>
<sst xmlns="http://schemas.openxmlformats.org/spreadsheetml/2006/main" count="154" uniqueCount="63">
  <si>
    <t xml:space="preserve"> </t>
  </si>
  <si>
    <t>المجموع</t>
  </si>
  <si>
    <t>الأشهر</t>
  </si>
  <si>
    <t>الرواتب</t>
  </si>
  <si>
    <t>تكلفة السفر الداخلي</t>
  </si>
  <si>
    <t>تكلفة السفر الدولي</t>
  </si>
  <si>
    <t>قرطاسية و مستلزمات مكتبية</t>
  </si>
  <si>
    <t>إعلانات</t>
  </si>
  <si>
    <t>فواتير خدمات</t>
  </si>
  <si>
    <t>مطبوعات و نشرات</t>
  </si>
  <si>
    <t>ضيافة و مشروبات</t>
  </si>
  <si>
    <t>تأمين صحي</t>
  </si>
  <si>
    <t>عمل الأفلام الترويجية</t>
  </si>
  <si>
    <t>فرش و ديكور المكاتب</t>
  </si>
  <si>
    <t>2</t>
  </si>
  <si>
    <t>3</t>
  </si>
  <si>
    <t>4</t>
  </si>
  <si>
    <t>5</t>
  </si>
  <si>
    <t>6</t>
  </si>
  <si>
    <t>#</t>
  </si>
  <si>
    <t>المدير التنفيذي</t>
  </si>
  <si>
    <t>عقود صيانة سنوية</t>
  </si>
  <si>
    <t>استضافة الموقع</t>
  </si>
  <si>
    <t>تشغيل فني</t>
  </si>
  <si>
    <t>تسويق ونشرات</t>
  </si>
  <si>
    <t>مصروفات مختلفة</t>
  </si>
  <si>
    <t>السفر</t>
  </si>
  <si>
    <t xml:space="preserve">التدريب </t>
  </si>
  <si>
    <t>تكلفة التدريب للناقلين والوكلاء</t>
  </si>
  <si>
    <t>1</t>
  </si>
  <si>
    <t>*</t>
  </si>
  <si>
    <t>الإجمالي</t>
  </si>
  <si>
    <t>اتصالات وانترنت</t>
  </si>
  <si>
    <t>إجمالي</t>
  </si>
  <si>
    <t>7</t>
  </si>
  <si>
    <t>8</t>
  </si>
  <si>
    <t>9</t>
  </si>
  <si>
    <t>10</t>
  </si>
  <si>
    <t>11</t>
  </si>
  <si>
    <t>12</t>
  </si>
  <si>
    <t>اكتب اسم المخترع هنا</t>
  </si>
  <si>
    <t>عنوان الاختراع هنا</t>
  </si>
  <si>
    <t>الرواتب، تؤخذ من صفحة الرواتب تلقائيا</t>
  </si>
  <si>
    <t>أضف أسطر حسب الحاجة</t>
  </si>
  <si>
    <t>تبريد</t>
  </si>
  <si>
    <t>تصنيع</t>
  </si>
  <si>
    <t>..........</t>
  </si>
  <si>
    <t>............</t>
  </si>
  <si>
    <t>هذه الأسطر أمثلة</t>
  </si>
  <si>
    <t>أمثلة</t>
  </si>
  <si>
    <t>موازنة الستة أشهر الثانية للسنة الأولى</t>
  </si>
  <si>
    <t>موازنة الستة أشهر الأولى للسنة الأولى</t>
  </si>
  <si>
    <t>أكتب اسم المخترع هنا</t>
  </si>
  <si>
    <t>رواتب 6 أشهر الأولى للسنة الأولى</t>
  </si>
  <si>
    <t>عنوان الاختراع</t>
  </si>
  <si>
    <t>مدير الموقع</t>
  </si>
  <si>
    <t>مدير التسويق</t>
  </si>
  <si>
    <t>عامل</t>
  </si>
  <si>
    <t>مهندس</t>
  </si>
  <si>
    <t>دعم فني</t>
  </si>
  <si>
    <t>دعم فني 2</t>
  </si>
  <si>
    <t>أمثلة، أضف حسب حاجتك</t>
  </si>
  <si>
    <t>رواتب 6 أشهر الثانية للسنة الأولى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</si>
</sst>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28" x14ac:knownFonts="1">
    <font>
      <sz val="10"/>
      <name val="Arial"/>
      <charset val="178"/>
    </font>
    <font>
      <sz val="10"/>
      <name val="Arial"/>
      <family val="2"/>
    </font>
    <font>
      <sz val="10"/>
      <name val="Times New Roman"/>
      <family val="1"/>
      <charset val="178"/>
    </font>
    <font>
      <sz val="10"/>
      <name val="Times New Roman"/>
      <family val="1"/>
    </font>
    <font>
      <b/>
      <sz val="10"/>
      <name val="Times New Roman"/>
      <family val="1"/>
      <charset val="178"/>
    </font>
    <font>
      <b/>
      <sz val="12"/>
      <color indexed="60"/>
      <name val="Times New Roman"/>
      <family val="1"/>
      <charset val="178"/>
    </font>
    <font>
      <sz val="10"/>
      <color indexed="60"/>
      <name val="Arial"/>
      <family val="2"/>
    </font>
    <font>
      <b/>
      <sz val="12"/>
      <name val="Times New Roman"/>
      <family val="1"/>
      <charset val="178"/>
    </font>
    <font>
      <sz val="12"/>
      <name val="Times New Roman"/>
      <family val="1"/>
      <charset val="178"/>
    </font>
    <font>
      <b/>
      <sz val="12"/>
      <color indexed="50"/>
      <name val="Times New Roman"/>
      <family val="1"/>
      <charset val="178"/>
    </font>
    <font>
      <sz val="12"/>
      <color indexed="60"/>
      <name val="Times New Roman"/>
      <family val="1"/>
      <charset val="178"/>
    </font>
    <font>
      <sz val="12"/>
      <color indexed="50"/>
      <name val="Times New Roman"/>
      <family val="1"/>
      <charset val="178"/>
    </font>
    <font>
      <sz val="12"/>
      <color indexed="52"/>
      <name val="Times New Roman"/>
      <family val="1"/>
      <charset val="178"/>
    </font>
    <font>
      <sz val="10"/>
      <color indexed="52"/>
      <name val="Times New Roman"/>
      <family val="1"/>
      <charset val="178"/>
    </font>
    <font>
      <b/>
      <sz val="10"/>
      <color indexed="56"/>
      <name val="Times New Roman"/>
      <family val="1"/>
      <charset val="178"/>
    </font>
    <font>
      <b/>
      <sz val="10"/>
      <color indexed="12"/>
      <name val="Times New Roman"/>
      <family val="1"/>
    </font>
    <font>
      <b/>
      <sz val="12"/>
      <color rgb="FFFF0000"/>
      <name val="Times New Roman"/>
      <family val="1"/>
    </font>
    <font>
      <b/>
      <sz val="10"/>
      <color indexed="60"/>
      <name val="Times New Roman"/>
      <family val="1"/>
    </font>
    <font>
      <sz val="14"/>
      <name val="Times New Roman"/>
      <family val="1"/>
    </font>
    <font>
      <sz val="14"/>
      <name val="Times New Roman"/>
      <family val="1"/>
      <charset val="178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  <charset val="178"/>
    </font>
    <font>
      <b/>
      <sz val="14"/>
      <name val="Times New Roman"/>
      <family val="1"/>
      <charset val="178"/>
    </font>
    <font>
      <b/>
      <sz val="11"/>
      <name val="Times New Roman"/>
      <family val="1"/>
    </font>
    <font>
      <sz val="11"/>
      <name val="Times New Roman"/>
      <family val="1"/>
    </font>
    <font>
      <sz val="14"/>
      <color indexed="52"/>
      <name val="Times New Roman"/>
      <family val="1"/>
      <charset val="178"/>
    </font>
    <font>
      <b/>
      <sz val="14"/>
      <color indexed="60"/>
      <name val="Times New Roman"/>
      <family val="1"/>
      <charset val="178"/>
    </font>
    <font>
      <b/>
      <sz val="14"/>
      <color rgb="FFFF0000"/>
      <name val="Times New Roman"/>
      <family val="1"/>
      <charset val="17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8" fillId="2" borderId="2" xfId="0" applyFont="1" applyFill="1" applyBorder="1" applyAlignment="1" applyProtection="1">
      <alignment readingOrder="2"/>
    </xf>
    <xf numFmtId="164" fontId="8" fillId="3" borderId="0" xfId="0" applyNumberFormat="1" applyFont="1" applyFill="1" applyAlignment="1" applyProtection="1">
      <alignment readingOrder="2"/>
      <protection hidden="1"/>
    </xf>
    <xf numFmtId="0" fontId="0" fillId="0" borderId="0" xfId="0" applyAlignment="1">
      <alignment readingOrder="2"/>
    </xf>
    <xf numFmtId="0" fontId="1" fillId="0" borderId="0" xfId="0" applyFont="1" applyFill="1" applyAlignment="1" applyProtection="1">
      <alignment readingOrder="2"/>
    </xf>
    <xf numFmtId="0" fontId="4" fillId="3" borderId="0" xfId="0" applyFont="1" applyFill="1" applyAlignment="1" applyProtection="1">
      <alignment readingOrder="2"/>
    </xf>
    <xf numFmtId="164" fontId="14" fillId="3" borderId="0" xfId="0" applyNumberFormat="1" applyFont="1" applyFill="1" applyAlignment="1" applyProtection="1">
      <alignment readingOrder="2"/>
      <protection hidden="1"/>
    </xf>
    <xf numFmtId="164" fontId="2" fillId="3" borderId="0" xfId="0" applyNumberFormat="1" applyFont="1" applyFill="1" applyAlignment="1" applyProtection="1">
      <alignment readingOrder="2"/>
      <protection hidden="1"/>
    </xf>
    <xf numFmtId="0" fontId="2" fillId="3" borderId="0" xfId="0" applyFont="1" applyFill="1" applyAlignment="1" applyProtection="1">
      <alignment readingOrder="2"/>
    </xf>
    <xf numFmtId="0" fontId="3" fillId="0" borderId="0" xfId="0" applyFont="1" applyAlignment="1">
      <alignment readingOrder="2"/>
    </xf>
    <xf numFmtId="164" fontId="10" fillId="4" borderId="5" xfId="0" applyNumberFormat="1" applyFont="1" applyFill="1" applyBorder="1" applyAlignment="1" applyProtection="1">
      <alignment horizontal="center" readingOrder="2"/>
      <protection hidden="1"/>
    </xf>
    <xf numFmtId="0" fontId="6" fillId="0" borderId="0" xfId="0" applyFont="1" applyFill="1" applyAlignment="1" applyProtection="1">
      <alignment readingOrder="2"/>
    </xf>
    <xf numFmtId="0" fontId="6" fillId="0" borderId="0" xfId="0" applyFont="1" applyAlignment="1">
      <alignment readingOrder="2"/>
    </xf>
    <xf numFmtId="164" fontId="8" fillId="5" borderId="0" xfId="0" applyNumberFormat="1" applyFont="1" applyFill="1" applyAlignment="1" applyProtection="1">
      <alignment readingOrder="2"/>
      <protection hidden="1"/>
    </xf>
    <xf numFmtId="164" fontId="11" fillId="5" borderId="6" xfId="0" applyNumberFormat="1" applyFont="1" applyFill="1" applyBorder="1" applyAlignment="1" applyProtection="1">
      <alignment readingOrder="2"/>
      <protection hidden="1"/>
    </xf>
    <xf numFmtId="164" fontId="9" fillId="3" borderId="0" xfId="0" applyNumberFormat="1" applyFont="1" applyFill="1" applyAlignment="1" applyProtection="1">
      <alignment readingOrder="2"/>
      <protection hidden="1"/>
    </xf>
    <xf numFmtId="0" fontId="5" fillId="4" borderId="7" xfId="0" applyFont="1" applyFill="1" applyBorder="1" applyAlignment="1" applyProtection="1">
      <alignment horizontal="center" readingOrder="2"/>
    </xf>
    <xf numFmtId="0" fontId="8" fillId="2" borderId="2" xfId="0" applyFont="1" applyFill="1" applyBorder="1" applyAlignment="1" applyProtection="1">
      <alignment horizontal="center" readingOrder="2"/>
    </xf>
    <xf numFmtId="49" fontId="10" fillId="4" borderId="8" xfId="0" applyNumberFormat="1" applyFont="1" applyFill="1" applyBorder="1" applyAlignment="1" applyProtection="1">
      <alignment horizontal="center" readingOrder="2"/>
      <protection hidden="1"/>
    </xf>
    <xf numFmtId="0" fontId="16" fillId="6" borderId="0" xfId="0" applyFont="1" applyFill="1" applyAlignment="1" applyProtection="1">
      <alignment readingOrder="2"/>
    </xf>
    <xf numFmtId="0" fontId="16" fillId="6" borderId="0" xfId="0" applyFont="1" applyFill="1" applyAlignment="1" applyProtection="1">
      <alignment horizontal="center" vertical="center" readingOrder="2"/>
    </xf>
    <xf numFmtId="0" fontId="17" fillId="4" borderId="4" xfId="0" applyFont="1" applyFill="1" applyBorder="1" applyAlignment="1" applyProtection="1">
      <alignment horizontal="center" vertical="center" readingOrder="2"/>
    </xf>
    <xf numFmtId="0" fontId="12" fillId="2" borderId="1" xfId="0" applyFont="1" applyFill="1" applyBorder="1" applyAlignment="1" applyProtection="1">
      <alignment horizontal="center" vertical="center" readingOrder="2"/>
      <protection locked="0"/>
    </xf>
    <xf numFmtId="0" fontId="13" fillId="3" borderId="0" xfId="0" applyFont="1" applyFill="1" applyAlignment="1" applyProtection="1">
      <alignment horizontal="center" vertical="center" readingOrder="2"/>
    </xf>
    <xf numFmtId="0" fontId="19" fillId="3" borderId="0" xfId="0" applyFont="1" applyFill="1" applyAlignment="1" applyProtection="1">
      <alignment horizontal="center" vertical="center" readingOrder="2"/>
    </xf>
    <xf numFmtId="0" fontId="23" fillId="3" borderId="0" xfId="0" applyFont="1" applyFill="1" applyAlignment="1" applyProtection="1">
      <alignment horizontal="center" vertical="center" readingOrder="2"/>
    </xf>
    <xf numFmtId="0" fontId="23" fillId="3" borderId="0" xfId="0" applyFont="1" applyFill="1" applyAlignment="1" applyProtection="1">
      <alignment readingOrder="2"/>
    </xf>
    <xf numFmtId="0" fontId="24" fillId="3" borderId="0" xfId="0" applyFont="1" applyFill="1" applyAlignment="1" applyProtection="1">
      <alignment readingOrder="2"/>
    </xf>
    <xf numFmtId="0" fontId="25" fillId="2" borderId="1" xfId="0" applyFont="1" applyFill="1" applyBorder="1" applyAlignment="1" applyProtection="1">
      <alignment horizontal="center" vertical="center" readingOrder="2"/>
      <protection locked="0"/>
    </xf>
    <xf numFmtId="0" fontId="26" fillId="4" borderId="4" xfId="0" applyFont="1" applyFill="1" applyBorder="1" applyAlignment="1" applyProtection="1">
      <alignment horizontal="center" vertical="center" readingOrder="2"/>
    </xf>
    <xf numFmtId="0" fontId="27" fillId="8" borderId="11" xfId="0" applyFont="1" applyFill="1" applyBorder="1" applyAlignment="1" applyProtection="1">
      <alignment horizontal="center" vertical="center" readingOrder="2"/>
    </xf>
    <xf numFmtId="0" fontId="16" fillId="8" borderId="11" xfId="0" applyFont="1" applyFill="1" applyBorder="1" applyAlignment="1" applyProtection="1">
      <alignment readingOrder="2"/>
    </xf>
    <xf numFmtId="164" fontId="16" fillId="7" borderId="11" xfId="0" applyNumberFormat="1" applyFont="1" applyFill="1" applyBorder="1" applyAlignment="1" applyProtection="1">
      <alignment readingOrder="2"/>
      <protection hidden="1"/>
    </xf>
    <xf numFmtId="0" fontId="21" fillId="6" borderId="11" xfId="0" applyFont="1" applyFill="1" applyBorder="1" applyAlignment="1" applyProtection="1">
      <alignment horizontal="center" vertical="center" readingOrder="2"/>
    </xf>
    <xf numFmtId="0" fontId="16" fillId="6" borderId="11" xfId="0" applyFont="1" applyFill="1" applyBorder="1" applyAlignment="1" applyProtection="1">
      <alignment readingOrder="2"/>
    </xf>
    <xf numFmtId="164" fontId="8" fillId="6" borderId="11" xfId="0" applyNumberFormat="1" applyFont="1" applyFill="1" applyBorder="1" applyAlignment="1" applyProtection="1">
      <alignment readingOrder="2"/>
      <protection hidden="1"/>
    </xf>
    <xf numFmtId="0" fontId="19" fillId="3" borderId="11" xfId="0" applyFont="1" applyFill="1" applyBorder="1" applyAlignment="1" applyProtection="1">
      <alignment horizontal="center" vertical="center" readingOrder="2"/>
    </xf>
    <xf numFmtId="0" fontId="18" fillId="3" borderId="11" xfId="0" applyFont="1" applyFill="1" applyBorder="1" applyAlignment="1" applyProtection="1">
      <alignment readingOrder="2"/>
    </xf>
    <xf numFmtId="164" fontId="8" fillId="5" borderId="11" xfId="0" applyNumberFormat="1" applyFont="1" applyFill="1" applyBorder="1" applyAlignment="1" applyProtection="1">
      <alignment readingOrder="2"/>
      <protection hidden="1"/>
    </xf>
    <xf numFmtId="164" fontId="7" fillId="3" borderId="11" xfId="0" applyNumberFormat="1" applyFont="1" applyFill="1" applyBorder="1" applyAlignment="1" applyProtection="1">
      <alignment readingOrder="2"/>
      <protection hidden="1"/>
    </xf>
    <xf numFmtId="0" fontId="20" fillId="7" borderId="11" xfId="0" applyFont="1" applyFill="1" applyBorder="1" applyAlignment="1" applyProtection="1">
      <alignment horizontal="center" vertical="center" readingOrder="2"/>
    </xf>
    <xf numFmtId="0" fontId="20" fillId="7" borderId="11" xfId="0" applyFont="1" applyFill="1" applyBorder="1" applyAlignment="1" applyProtection="1">
      <alignment readingOrder="2"/>
    </xf>
    <xf numFmtId="0" fontId="20" fillId="6" borderId="11" xfId="0" applyFont="1" applyFill="1" applyBorder="1" applyAlignment="1" applyProtection="1">
      <alignment horizontal="right" readingOrder="2"/>
    </xf>
    <xf numFmtId="164" fontId="16" fillId="7" borderId="11" xfId="0" applyNumberFormat="1" applyFont="1" applyFill="1" applyBorder="1" applyAlignment="1" applyProtection="1">
      <alignment vertical="center" readingOrder="2"/>
      <protection hidden="1"/>
    </xf>
    <xf numFmtId="0" fontId="18" fillId="3" borderId="11" xfId="0" applyFont="1" applyFill="1" applyBorder="1" applyAlignment="1" applyProtection="1">
      <alignment horizontal="right" readingOrder="2"/>
    </xf>
    <xf numFmtId="0" fontId="22" fillId="3" borderId="11" xfId="0" applyFont="1" applyFill="1" applyBorder="1" applyAlignment="1" applyProtection="1">
      <alignment readingOrder="2"/>
    </xf>
    <xf numFmtId="164" fontId="15" fillId="2" borderId="3" xfId="0" applyNumberFormat="1" applyFont="1" applyFill="1" applyBorder="1" applyAlignment="1" applyProtection="1">
      <alignment horizontal="center" readingOrder="2"/>
      <protection hidden="1"/>
    </xf>
    <xf numFmtId="164" fontId="15" fillId="2" borderId="9" xfId="0" applyNumberFormat="1" applyFont="1" applyFill="1" applyBorder="1" applyAlignment="1" applyProtection="1">
      <alignment horizontal="center" readingOrder="2"/>
      <protection hidden="1"/>
    </xf>
    <xf numFmtId="164" fontId="15" fillId="2" borderId="1" xfId="0" applyNumberFormat="1" applyFont="1" applyFill="1" applyBorder="1" applyAlignment="1" applyProtection="1">
      <alignment horizontal="center" readingOrder="2"/>
      <protection hidden="1"/>
    </xf>
    <xf numFmtId="164" fontId="15" fillId="2" borderId="10" xfId="0" applyNumberFormat="1" applyFont="1" applyFill="1" applyBorder="1" applyAlignment="1" applyProtection="1">
      <alignment horizontal="center" readingOrder="2"/>
      <protection hidden="1"/>
    </xf>
    <xf numFmtId="164" fontId="15" fillId="2" borderId="2" xfId="0" applyNumberFormat="1" applyFont="1" applyFill="1" applyBorder="1" applyAlignment="1" applyProtection="1">
      <alignment horizontal="center" readingOrder="2"/>
      <protection hidden="1"/>
    </xf>
  </cellXfs>
  <cellStyles count="1">
    <cellStyle name="عادي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3"/>
  <sheetViews>
    <sheetView rightToLeft="1"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1" sqref="B1"/>
    </sheetView>
  </sheetViews>
  <sheetFormatPr defaultRowHeight="12.75" x14ac:dyDescent="0.2"/>
  <cols>
    <col min="1" max="1" width="8.42578125" style="3" customWidth="1"/>
    <col min="2" max="2" width="33.7109375" style="3" customWidth="1"/>
    <col min="3" max="3" width="12" style="3" customWidth="1"/>
    <col min="4" max="4" width="11.5703125" style="3" customWidth="1"/>
    <col min="5" max="5" width="12" style="3" customWidth="1"/>
    <col min="6" max="6" width="13.140625" style="3" customWidth="1"/>
    <col min="7" max="7" width="13" style="3" customWidth="1"/>
    <col min="8" max="8" width="13.5703125" style="3" customWidth="1"/>
    <col min="9" max="9" width="13.42578125" style="3" customWidth="1"/>
    <col min="10" max="16384" width="9.140625" style="3"/>
  </cols>
  <sheetData>
    <row r="1" spans="1:20" s="9" customFormat="1" ht="15" customHeight="1" thickTop="1" thickBot="1" x14ac:dyDescent="0.3">
      <c r="A1" s="28"/>
      <c r="B1" s="17" t="s">
        <v>40</v>
      </c>
      <c r="C1" s="6"/>
      <c r="D1" s="46" t="s">
        <v>41</v>
      </c>
      <c r="E1" s="47"/>
      <c r="F1" s="47"/>
      <c r="G1" s="47"/>
      <c r="H1" s="47"/>
      <c r="I1" s="7"/>
      <c r="L1" s="4"/>
      <c r="M1" s="4"/>
      <c r="N1" s="4"/>
      <c r="O1" s="4"/>
      <c r="P1" s="4"/>
      <c r="Q1" s="4"/>
      <c r="S1" s="4"/>
      <c r="T1" s="4"/>
    </row>
    <row r="2" spans="1:20" ht="15" customHeight="1" thickBot="1" x14ac:dyDescent="0.3">
      <c r="A2" s="28"/>
      <c r="B2" s="1" t="s">
        <v>51</v>
      </c>
      <c r="C2" s="2"/>
      <c r="D2" s="2"/>
      <c r="E2" s="2"/>
      <c r="F2" s="2"/>
      <c r="G2" s="2"/>
      <c r="H2" s="2"/>
      <c r="I2" s="2"/>
      <c r="L2" s="4"/>
      <c r="M2" s="4"/>
      <c r="N2" s="4"/>
      <c r="O2" s="4"/>
      <c r="P2" s="4"/>
      <c r="Q2" s="4"/>
      <c r="S2" s="4"/>
      <c r="T2" s="4"/>
    </row>
    <row r="3" spans="1:20" s="12" customFormat="1" ht="15" customHeight="1" thickTop="1" thickBot="1" x14ac:dyDescent="0.3">
      <c r="A3" s="29" t="s">
        <v>19</v>
      </c>
      <c r="B3" s="16" t="s">
        <v>2</v>
      </c>
      <c r="C3" s="18" t="s">
        <v>29</v>
      </c>
      <c r="D3" s="18" t="s">
        <v>14</v>
      </c>
      <c r="E3" s="18" t="s">
        <v>15</v>
      </c>
      <c r="F3" s="18" t="s">
        <v>16</v>
      </c>
      <c r="G3" s="18" t="s">
        <v>17</v>
      </c>
      <c r="H3" s="18" t="s">
        <v>18</v>
      </c>
      <c r="I3" s="18" t="s">
        <v>33</v>
      </c>
      <c r="J3" s="3"/>
      <c r="K3" s="3"/>
      <c r="L3" s="11"/>
      <c r="M3" s="11"/>
      <c r="N3" s="11"/>
      <c r="O3" s="11"/>
      <c r="P3" s="11"/>
      <c r="Q3" s="11"/>
      <c r="S3" s="11"/>
      <c r="T3" s="11"/>
    </row>
    <row r="4" spans="1:20" ht="20.100000000000001" customHeight="1" thickTop="1" x14ac:dyDescent="0.25">
      <c r="A4" s="24"/>
      <c r="B4" s="8"/>
      <c r="C4" s="13"/>
      <c r="D4" s="13"/>
      <c r="E4" s="13"/>
      <c r="F4" s="13"/>
      <c r="G4" s="13"/>
      <c r="H4" s="13"/>
      <c r="I4" s="13"/>
      <c r="L4" s="4"/>
      <c r="M4" s="4"/>
      <c r="N4" s="4"/>
      <c r="O4" s="4"/>
      <c r="P4" s="4"/>
      <c r="Q4" s="4"/>
      <c r="S4" s="4"/>
      <c r="T4" s="4"/>
    </row>
    <row r="5" spans="1:20" ht="20.100000000000001" customHeight="1" x14ac:dyDescent="0.25">
      <c r="A5" s="30">
        <v>1</v>
      </c>
      <c r="B5" s="31" t="s">
        <v>42</v>
      </c>
      <c r="C5" s="32">
        <f>'رواتب  السنة 1'!C14</f>
        <v>8010</v>
      </c>
      <c r="D5" s="32">
        <f>'رواتب  السنة 1'!D14</f>
        <v>6810</v>
      </c>
      <c r="E5" s="32">
        <f>'رواتب  السنة 1'!E14</f>
        <v>7818</v>
      </c>
      <c r="F5" s="32">
        <f>'رواتب  السنة 1'!F14</f>
        <v>7818</v>
      </c>
      <c r="G5" s="32">
        <f>'رواتب  السنة 1'!G14</f>
        <v>7818</v>
      </c>
      <c r="H5" s="32">
        <f>'رواتب  السنة 1'!H14</f>
        <v>7818</v>
      </c>
      <c r="I5" s="32">
        <f>SUM(C5:H5)</f>
        <v>46092</v>
      </c>
      <c r="L5" s="4"/>
      <c r="M5" s="4"/>
      <c r="N5" s="4"/>
      <c r="O5" s="4"/>
      <c r="P5" s="4"/>
      <c r="Q5" s="4"/>
      <c r="S5" s="4"/>
      <c r="T5" s="4"/>
    </row>
    <row r="6" spans="1:20" ht="20.100000000000001" customHeight="1" x14ac:dyDescent="0.25">
      <c r="A6" s="33" t="s">
        <v>30</v>
      </c>
      <c r="B6" s="34" t="s">
        <v>23</v>
      </c>
      <c r="C6" s="35"/>
      <c r="D6" s="35"/>
      <c r="E6" s="35"/>
      <c r="F6" s="35"/>
      <c r="G6" s="35"/>
      <c r="H6" s="35"/>
      <c r="I6" s="35"/>
      <c r="L6" s="4"/>
      <c r="M6" s="4"/>
      <c r="N6" s="4"/>
      <c r="O6" s="4"/>
      <c r="P6" s="4"/>
      <c r="Q6" s="4"/>
      <c r="S6" s="4"/>
      <c r="T6" s="4"/>
    </row>
    <row r="7" spans="1:20" ht="20.100000000000001" customHeight="1" x14ac:dyDescent="0.3">
      <c r="A7" s="36">
        <v>2</v>
      </c>
      <c r="B7" s="37" t="s">
        <v>48</v>
      </c>
      <c r="C7" s="38">
        <v>0</v>
      </c>
      <c r="D7" s="38">
        <f>C7</f>
        <v>0</v>
      </c>
      <c r="E7" s="38">
        <f t="shared" ref="E7:H7" si="0">D7</f>
        <v>0</v>
      </c>
      <c r="F7" s="38">
        <f t="shared" si="0"/>
        <v>0</v>
      </c>
      <c r="G7" s="38">
        <f t="shared" si="0"/>
        <v>0</v>
      </c>
      <c r="H7" s="38">
        <f t="shared" si="0"/>
        <v>0</v>
      </c>
      <c r="I7" s="39">
        <f t="shared" ref="I7:I13" si="1">SUM(C7:H7)</f>
        <v>0</v>
      </c>
      <c r="L7" s="4"/>
      <c r="M7" s="4"/>
      <c r="N7" s="4"/>
      <c r="O7" s="4"/>
      <c r="P7" s="4"/>
      <c r="Q7" s="4"/>
      <c r="S7" s="4"/>
      <c r="T7" s="4"/>
    </row>
    <row r="8" spans="1:20" ht="20.100000000000001" customHeight="1" x14ac:dyDescent="0.3">
      <c r="A8" s="36">
        <v>3</v>
      </c>
      <c r="B8" s="37" t="s">
        <v>21</v>
      </c>
      <c r="C8" s="38">
        <v>0</v>
      </c>
      <c r="D8" s="38">
        <v>30000</v>
      </c>
      <c r="E8" s="38">
        <v>0</v>
      </c>
      <c r="F8" s="38">
        <v>0</v>
      </c>
      <c r="G8" s="38">
        <v>0</v>
      </c>
      <c r="H8" s="38">
        <v>0</v>
      </c>
      <c r="I8" s="39">
        <f t="shared" si="1"/>
        <v>30000</v>
      </c>
      <c r="L8" s="4"/>
      <c r="M8" s="4"/>
      <c r="N8" s="4"/>
      <c r="O8" s="4"/>
      <c r="P8" s="4"/>
      <c r="Q8" s="4"/>
      <c r="S8" s="4"/>
      <c r="T8" s="4"/>
    </row>
    <row r="9" spans="1:20" ht="20.100000000000001" customHeight="1" x14ac:dyDescent="0.3">
      <c r="A9" s="36">
        <v>4</v>
      </c>
      <c r="B9" s="37" t="s">
        <v>22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5000</v>
      </c>
      <c r="I9" s="39">
        <f t="shared" si="1"/>
        <v>5000</v>
      </c>
      <c r="L9" s="4"/>
      <c r="M9" s="4"/>
      <c r="N9" s="4"/>
      <c r="O9" s="4"/>
      <c r="P9" s="4"/>
      <c r="Q9" s="4"/>
      <c r="S9" s="4"/>
      <c r="T9" s="4"/>
    </row>
    <row r="10" spans="1:20" ht="20.100000000000001" customHeight="1" x14ac:dyDescent="0.3">
      <c r="A10" s="36">
        <v>5</v>
      </c>
      <c r="B10" s="37" t="s">
        <v>44</v>
      </c>
      <c r="C10" s="38">
        <v>0</v>
      </c>
      <c r="D10" s="38">
        <f>C10</f>
        <v>0</v>
      </c>
      <c r="E10" s="38">
        <f t="shared" ref="E10:H10" si="2">D10</f>
        <v>0</v>
      </c>
      <c r="F10" s="38">
        <f t="shared" si="2"/>
        <v>0</v>
      </c>
      <c r="G10" s="38">
        <f t="shared" si="2"/>
        <v>0</v>
      </c>
      <c r="H10" s="38">
        <f t="shared" si="2"/>
        <v>0</v>
      </c>
      <c r="I10" s="39">
        <f t="shared" si="1"/>
        <v>0</v>
      </c>
      <c r="L10" s="4"/>
      <c r="M10" s="4"/>
      <c r="N10" s="4"/>
      <c r="O10" s="4"/>
      <c r="P10" s="4"/>
      <c r="Q10" s="4"/>
      <c r="S10" s="4"/>
      <c r="T10" s="4"/>
    </row>
    <row r="11" spans="1:20" ht="20.100000000000001" customHeight="1" x14ac:dyDescent="0.3">
      <c r="A11" s="36">
        <v>6</v>
      </c>
      <c r="B11" s="37" t="s">
        <v>45</v>
      </c>
      <c r="C11" s="38">
        <v>0</v>
      </c>
      <c r="D11" s="38">
        <v>0</v>
      </c>
      <c r="E11" s="38">
        <v>8000</v>
      </c>
      <c r="F11" s="38">
        <v>0</v>
      </c>
      <c r="G11" s="38">
        <f>F11</f>
        <v>0</v>
      </c>
      <c r="H11" s="38">
        <v>0</v>
      </c>
      <c r="I11" s="39">
        <f t="shared" si="1"/>
        <v>8000</v>
      </c>
      <c r="L11" s="4"/>
      <c r="M11" s="4"/>
      <c r="N11" s="4"/>
      <c r="O11" s="4"/>
      <c r="P11" s="4"/>
      <c r="Q11" s="4"/>
      <c r="S11" s="4"/>
      <c r="T11" s="4"/>
    </row>
    <row r="12" spans="1:20" ht="20.100000000000001" customHeight="1" x14ac:dyDescent="0.3">
      <c r="A12" s="36">
        <v>7</v>
      </c>
      <c r="B12" s="37" t="s">
        <v>46</v>
      </c>
      <c r="C12" s="38">
        <v>0</v>
      </c>
      <c r="D12" s="38">
        <f>C12</f>
        <v>0</v>
      </c>
      <c r="E12" s="38">
        <f t="shared" ref="E12:H13" si="3">D12</f>
        <v>0</v>
      </c>
      <c r="F12" s="38">
        <f t="shared" si="3"/>
        <v>0</v>
      </c>
      <c r="G12" s="38">
        <f t="shared" si="3"/>
        <v>0</v>
      </c>
      <c r="H12" s="38">
        <f t="shared" si="3"/>
        <v>0</v>
      </c>
      <c r="I12" s="39">
        <f t="shared" si="1"/>
        <v>0</v>
      </c>
      <c r="L12" s="4"/>
      <c r="M12" s="4"/>
      <c r="N12" s="4"/>
      <c r="O12" s="4"/>
      <c r="P12" s="4"/>
      <c r="Q12" s="4"/>
      <c r="S12" s="4"/>
      <c r="T12" s="4"/>
    </row>
    <row r="13" spans="1:20" ht="20.100000000000001" customHeight="1" x14ac:dyDescent="0.3">
      <c r="A13" s="36">
        <v>8</v>
      </c>
      <c r="B13" s="37" t="s">
        <v>43</v>
      </c>
      <c r="C13" s="38">
        <v>0</v>
      </c>
      <c r="D13" s="38">
        <f>C13</f>
        <v>0</v>
      </c>
      <c r="E13" s="38">
        <f t="shared" si="3"/>
        <v>0</v>
      </c>
      <c r="F13" s="38">
        <f t="shared" si="3"/>
        <v>0</v>
      </c>
      <c r="G13" s="38">
        <f t="shared" si="3"/>
        <v>0</v>
      </c>
      <c r="H13" s="38">
        <f t="shared" si="3"/>
        <v>0</v>
      </c>
      <c r="I13" s="39">
        <f t="shared" si="1"/>
        <v>0</v>
      </c>
      <c r="L13" s="4"/>
      <c r="M13" s="4"/>
      <c r="N13" s="4"/>
      <c r="O13" s="4"/>
      <c r="P13" s="4"/>
      <c r="Q13" s="4"/>
      <c r="S13" s="4"/>
      <c r="T13" s="4"/>
    </row>
    <row r="14" spans="1:20" ht="20.100000000000001" customHeight="1" x14ac:dyDescent="0.3">
      <c r="A14" s="40"/>
      <c r="B14" s="41" t="s">
        <v>1</v>
      </c>
      <c r="C14" s="32"/>
      <c r="D14" s="32"/>
      <c r="E14" s="32"/>
      <c r="F14" s="32"/>
      <c r="G14" s="32"/>
      <c r="H14" s="32"/>
      <c r="I14" s="32">
        <f>SUM(I7:I13)</f>
        <v>43000</v>
      </c>
      <c r="L14" s="4"/>
      <c r="M14" s="4"/>
      <c r="N14" s="4"/>
      <c r="O14" s="4"/>
      <c r="P14" s="4"/>
      <c r="Q14" s="4"/>
      <c r="S14" s="4"/>
      <c r="T14" s="4"/>
    </row>
    <row r="15" spans="1:20" ht="20.100000000000001" customHeight="1" x14ac:dyDescent="0.3">
      <c r="A15" s="33" t="s">
        <v>30</v>
      </c>
      <c r="B15" s="42" t="s">
        <v>24</v>
      </c>
      <c r="C15" s="35"/>
      <c r="D15" s="35"/>
      <c r="E15" s="35"/>
      <c r="F15" s="35"/>
      <c r="G15" s="35"/>
      <c r="H15" s="35"/>
      <c r="I15" s="35"/>
      <c r="L15" s="4"/>
      <c r="M15" s="4"/>
      <c r="N15" s="4"/>
      <c r="O15" s="4"/>
      <c r="P15" s="4"/>
      <c r="Q15" s="4"/>
      <c r="S15" s="4"/>
      <c r="T15" s="4"/>
    </row>
    <row r="16" spans="1:20" ht="20.100000000000001" customHeight="1" x14ac:dyDescent="0.3">
      <c r="A16" s="36">
        <v>9</v>
      </c>
      <c r="B16" s="37" t="s">
        <v>48</v>
      </c>
      <c r="C16" s="38">
        <v>40000</v>
      </c>
      <c r="D16" s="38">
        <v>40000</v>
      </c>
      <c r="E16" s="38">
        <v>40000</v>
      </c>
      <c r="F16" s="38">
        <v>40000</v>
      </c>
      <c r="G16" s="38">
        <f t="shared" ref="G16:H16" si="4">F16</f>
        <v>40000</v>
      </c>
      <c r="H16" s="38">
        <f t="shared" si="4"/>
        <v>40000</v>
      </c>
      <c r="I16" s="39">
        <f>SUM(C16:H16)</f>
        <v>240000</v>
      </c>
      <c r="L16" s="4"/>
      <c r="M16" s="4"/>
      <c r="N16" s="4"/>
      <c r="O16" s="4"/>
      <c r="P16" s="4"/>
      <c r="Q16" s="4"/>
      <c r="S16" s="4"/>
      <c r="T16" s="4"/>
    </row>
    <row r="17" spans="1:20" ht="20.100000000000001" customHeight="1" x14ac:dyDescent="0.3">
      <c r="A17" s="36">
        <v>10</v>
      </c>
      <c r="B17" s="37" t="s">
        <v>9</v>
      </c>
      <c r="C17" s="38">
        <v>15000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9">
        <f>SUM(C17:H17)</f>
        <v>15000</v>
      </c>
      <c r="L17" s="4"/>
      <c r="M17" s="4"/>
      <c r="N17" s="4"/>
      <c r="O17" s="4"/>
      <c r="P17" s="4"/>
      <c r="Q17" s="4"/>
      <c r="S17" s="4"/>
      <c r="T17" s="4"/>
    </row>
    <row r="18" spans="1:20" ht="20.100000000000001" customHeight="1" x14ac:dyDescent="0.3">
      <c r="A18" s="36">
        <v>11</v>
      </c>
      <c r="B18" s="37" t="s">
        <v>7</v>
      </c>
      <c r="C18" s="38">
        <v>0</v>
      </c>
      <c r="D18" s="38">
        <v>10000</v>
      </c>
      <c r="E18" s="38">
        <v>10000</v>
      </c>
      <c r="F18" s="38">
        <v>10000</v>
      </c>
      <c r="G18" s="38">
        <v>0</v>
      </c>
      <c r="H18" s="38">
        <v>0</v>
      </c>
      <c r="I18" s="39">
        <f>SUM(C18:H18)</f>
        <v>30000</v>
      </c>
      <c r="L18" s="4"/>
      <c r="M18" s="4"/>
      <c r="N18" s="4"/>
      <c r="O18" s="4"/>
      <c r="P18" s="4"/>
      <c r="Q18" s="4"/>
      <c r="S18" s="4"/>
      <c r="T18" s="4"/>
    </row>
    <row r="19" spans="1:20" ht="20.100000000000001" customHeight="1" x14ac:dyDescent="0.3">
      <c r="A19" s="36">
        <v>12</v>
      </c>
      <c r="B19" s="37" t="s">
        <v>12</v>
      </c>
      <c r="C19" s="38">
        <v>0</v>
      </c>
      <c r="D19" s="38">
        <v>0</v>
      </c>
      <c r="E19" s="38">
        <v>15000</v>
      </c>
      <c r="F19" s="38">
        <v>15000</v>
      </c>
      <c r="G19" s="38">
        <v>0</v>
      </c>
      <c r="H19" s="38">
        <v>0</v>
      </c>
      <c r="I19" s="39">
        <f>SUM(C19:H19)</f>
        <v>30000</v>
      </c>
      <c r="L19" s="4"/>
      <c r="M19" s="4"/>
      <c r="N19" s="4"/>
      <c r="O19" s="4"/>
      <c r="P19" s="4"/>
      <c r="Q19" s="4"/>
      <c r="S19" s="4"/>
      <c r="T19" s="4"/>
    </row>
    <row r="20" spans="1:20" ht="20.100000000000001" customHeight="1" x14ac:dyDescent="0.3">
      <c r="A20" s="36">
        <v>13</v>
      </c>
      <c r="B20" s="37" t="s">
        <v>47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10000</v>
      </c>
      <c r="I20" s="39"/>
      <c r="L20" s="4"/>
      <c r="M20" s="4"/>
      <c r="N20" s="4"/>
      <c r="O20" s="4"/>
      <c r="P20" s="4"/>
      <c r="Q20" s="4"/>
      <c r="S20" s="4"/>
      <c r="T20" s="4"/>
    </row>
    <row r="21" spans="1:20" ht="20.100000000000001" customHeight="1" x14ac:dyDescent="0.3">
      <c r="A21" s="36">
        <v>14</v>
      </c>
      <c r="B21" s="37" t="s">
        <v>43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10000</v>
      </c>
      <c r="I21" s="39">
        <f>SUM(C21:H21)</f>
        <v>10000</v>
      </c>
      <c r="L21" s="4"/>
      <c r="M21" s="4"/>
      <c r="N21" s="4"/>
      <c r="O21" s="4"/>
      <c r="P21" s="4"/>
      <c r="Q21" s="4"/>
      <c r="S21" s="4"/>
      <c r="T21" s="4"/>
    </row>
    <row r="22" spans="1:20" ht="20.100000000000001" customHeight="1" x14ac:dyDescent="0.3">
      <c r="A22" s="40"/>
      <c r="B22" s="41" t="s">
        <v>1</v>
      </c>
      <c r="C22" s="32"/>
      <c r="D22" s="32"/>
      <c r="E22" s="32"/>
      <c r="F22" s="32"/>
      <c r="G22" s="32"/>
      <c r="H22" s="32"/>
      <c r="I22" s="43">
        <f>SUM(I16:I21)</f>
        <v>325000</v>
      </c>
      <c r="L22" s="4"/>
      <c r="M22" s="4"/>
      <c r="N22" s="4"/>
      <c r="O22" s="4"/>
      <c r="P22" s="4"/>
      <c r="Q22" s="4"/>
      <c r="S22" s="4"/>
      <c r="T22" s="4"/>
    </row>
    <row r="23" spans="1:20" ht="20.100000000000001" customHeight="1" x14ac:dyDescent="0.3">
      <c r="A23" s="36"/>
      <c r="B23" s="37"/>
      <c r="C23" s="38"/>
      <c r="D23" s="38"/>
      <c r="E23" s="38"/>
      <c r="F23" s="38"/>
      <c r="G23" s="38"/>
      <c r="H23" s="38"/>
      <c r="I23" s="38"/>
      <c r="L23" s="4"/>
      <c r="M23" s="4"/>
      <c r="N23" s="4"/>
      <c r="O23" s="4"/>
      <c r="P23" s="4"/>
      <c r="Q23" s="4"/>
      <c r="S23" s="4"/>
      <c r="T23" s="4"/>
    </row>
    <row r="24" spans="1:20" ht="20.100000000000001" customHeight="1" x14ac:dyDescent="0.3">
      <c r="A24" s="33" t="s">
        <v>30</v>
      </c>
      <c r="B24" s="42" t="s">
        <v>25</v>
      </c>
      <c r="C24" s="35"/>
      <c r="D24" s="35"/>
      <c r="E24" s="35"/>
      <c r="F24" s="35"/>
      <c r="G24" s="35"/>
      <c r="H24" s="35"/>
      <c r="I24" s="35"/>
      <c r="L24" s="4"/>
      <c r="M24" s="4"/>
      <c r="N24" s="4"/>
      <c r="O24" s="4"/>
      <c r="P24" s="4"/>
      <c r="Q24" s="4"/>
      <c r="S24" s="4"/>
      <c r="T24" s="4"/>
    </row>
    <row r="25" spans="1:20" ht="20.100000000000001" customHeight="1" x14ac:dyDescent="0.3">
      <c r="A25" s="36">
        <v>14</v>
      </c>
      <c r="B25" s="37" t="s">
        <v>48</v>
      </c>
      <c r="C25" s="38">
        <v>0</v>
      </c>
      <c r="D25" s="38">
        <v>10000</v>
      </c>
      <c r="E25" s="38">
        <v>0</v>
      </c>
      <c r="F25" s="38">
        <v>0</v>
      </c>
      <c r="G25" s="38"/>
      <c r="H25" s="38">
        <v>10000</v>
      </c>
      <c r="I25" s="39">
        <f t="shared" ref="I25:I33" si="5">SUM(C25:H25)</f>
        <v>20000</v>
      </c>
      <c r="L25" s="4"/>
      <c r="M25" s="4"/>
      <c r="N25" s="4"/>
      <c r="O25" s="4"/>
      <c r="P25" s="4"/>
      <c r="Q25" s="4"/>
      <c r="S25" s="4"/>
      <c r="T25" s="4"/>
    </row>
    <row r="26" spans="1:20" ht="20.100000000000001" customHeight="1" x14ac:dyDescent="0.3">
      <c r="A26" s="36">
        <v>15</v>
      </c>
      <c r="B26" s="37" t="s">
        <v>10</v>
      </c>
      <c r="C26" s="38">
        <v>0</v>
      </c>
      <c r="D26" s="38">
        <f>C26</f>
        <v>0</v>
      </c>
      <c r="E26" s="38">
        <f t="shared" ref="E26:H26" si="6">D26</f>
        <v>0</v>
      </c>
      <c r="F26" s="38">
        <f t="shared" si="6"/>
        <v>0</v>
      </c>
      <c r="G26" s="38">
        <f t="shared" si="6"/>
        <v>0</v>
      </c>
      <c r="H26" s="38">
        <f t="shared" si="6"/>
        <v>0</v>
      </c>
      <c r="I26" s="39">
        <f t="shared" si="5"/>
        <v>0</v>
      </c>
      <c r="L26" s="4"/>
      <c r="M26" s="4"/>
      <c r="N26" s="4"/>
      <c r="O26" s="4"/>
      <c r="P26" s="4"/>
      <c r="Q26" s="4"/>
      <c r="S26" s="4"/>
      <c r="T26" s="4"/>
    </row>
    <row r="27" spans="1:20" ht="20.100000000000001" customHeight="1" x14ac:dyDescent="0.3">
      <c r="A27" s="36">
        <v>16</v>
      </c>
      <c r="B27" s="37" t="s">
        <v>11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9">
        <f t="shared" si="5"/>
        <v>0</v>
      </c>
      <c r="L27" s="4"/>
      <c r="M27" s="4"/>
      <c r="N27" s="4"/>
      <c r="O27" s="4"/>
      <c r="P27" s="4"/>
      <c r="Q27" s="4"/>
      <c r="S27" s="4"/>
      <c r="T27" s="4"/>
    </row>
    <row r="28" spans="1:20" ht="20.100000000000001" customHeight="1" x14ac:dyDescent="0.3">
      <c r="A28" s="36">
        <v>17</v>
      </c>
      <c r="B28" s="44" t="s">
        <v>49</v>
      </c>
      <c r="C28" s="38">
        <v>0</v>
      </c>
      <c r="D28" s="38">
        <f>C28</f>
        <v>0</v>
      </c>
      <c r="E28" s="38">
        <f t="shared" ref="E28:H28" si="7">D28</f>
        <v>0</v>
      </c>
      <c r="F28" s="38">
        <f t="shared" si="7"/>
        <v>0</v>
      </c>
      <c r="G28" s="38">
        <f t="shared" si="7"/>
        <v>0</v>
      </c>
      <c r="H28" s="38">
        <f t="shared" si="7"/>
        <v>0</v>
      </c>
      <c r="I28" s="39">
        <f t="shared" si="5"/>
        <v>0</v>
      </c>
      <c r="L28" s="4"/>
      <c r="M28" s="4"/>
      <c r="N28" s="4"/>
      <c r="O28" s="4"/>
      <c r="P28" s="4"/>
      <c r="Q28" s="4"/>
      <c r="S28" s="4"/>
      <c r="T28" s="4"/>
    </row>
    <row r="29" spans="1:20" ht="20.100000000000001" customHeight="1" x14ac:dyDescent="0.3">
      <c r="A29" s="36">
        <v>18</v>
      </c>
      <c r="B29" s="44" t="s">
        <v>49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9">
        <f t="shared" si="5"/>
        <v>0</v>
      </c>
      <c r="L29" s="4"/>
      <c r="M29" s="4"/>
      <c r="N29" s="4"/>
      <c r="O29" s="4"/>
      <c r="P29" s="4"/>
      <c r="Q29" s="4"/>
      <c r="S29" s="4"/>
      <c r="T29" s="4"/>
    </row>
    <row r="30" spans="1:20" ht="20.100000000000001" customHeight="1" x14ac:dyDescent="0.3">
      <c r="A30" s="36">
        <v>19</v>
      </c>
      <c r="B30" s="37" t="s">
        <v>8</v>
      </c>
      <c r="C30" s="38">
        <v>400</v>
      </c>
      <c r="D30" s="38">
        <f>C30</f>
        <v>400</v>
      </c>
      <c r="E30" s="38">
        <v>400</v>
      </c>
      <c r="F30" s="38">
        <v>400</v>
      </c>
      <c r="G30" s="38">
        <f t="shared" ref="G30" si="8">F30</f>
        <v>400</v>
      </c>
      <c r="H30" s="38">
        <v>400</v>
      </c>
      <c r="I30" s="39">
        <f t="shared" si="5"/>
        <v>2400</v>
      </c>
      <c r="L30" s="4"/>
      <c r="M30" s="4"/>
      <c r="N30" s="4"/>
      <c r="O30" s="4"/>
      <c r="P30" s="4"/>
      <c r="Q30" s="4"/>
      <c r="S30" s="4"/>
      <c r="T30" s="4"/>
    </row>
    <row r="31" spans="1:20" ht="20.100000000000001" customHeight="1" x14ac:dyDescent="0.3">
      <c r="A31" s="36">
        <v>20</v>
      </c>
      <c r="B31" s="37" t="s">
        <v>13</v>
      </c>
      <c r="C31" s="38">
        <v>0</v>
      </c>
      <c r="D31" s="38">
        <v>0</v>
      </c>
      <c r="E31" s="38">
        <v>30000</v>
      </c>
      <c r="F31" s="38">
        <v>30000</v>
      </c>
      <c r="G31" s="38">
        <v>0</v>
      </c>
      <c r="H31" s="38">
        <v>0</v>
      </c>
      <c r="I31" s="39">
        <f t="shared" si="5"/>
        <v>60000</v>
      </c>
      <c r="L31" s="4"/>
      <c r="M31" s="4"/>
      <c r="N31" s="4"/>
      <c r="O31" s="4"/>
      <c r="P31" s="4"/>
      <c r="Q31" s="4"/>
      <c r="S31" s="4"/>
      <c r="T31" s="4"/>
    </row>
    <row r="32" spans="1:20" ht="20.100000000000001" customHeight="1" x14ac:dyDescent="0.3">
      <c r="A32" s="36">
        <v>21</v>
      </c>
      <c r="B32" s="37" t="s">
        <v>6</v>
      </c>
      <c r="C32" s="38">
        <v>0</v>
      </c>
      <c r="D32" s="38">
        <v>1000</v>
      </c>
      <c r="E32" s="38">
        <v>0</v>
      </c>
      <c r="F32" s="38">
        <v>0</v>
      </c>
      <c r="G32" s="38">
        <v>0</v>
      </c>
      <c r="H32" s="38">
        <v>0</v>
      </c>
      <c r="I32" s="39">
        <f t="shared" si="5"/>
        <v>1000</v>
      </c>
      <c r="L32" s="4"/>
      <c r="M32" s="4"/>
      <c r="N32" s="4"/>
      <c r="O32" s="4"/>
      <c r="P32" s="4"/>
      <c r="Q32" s="4"/>
      <c r="S32" s="4"/>
      <c r="T32" s="4"/>
    </row>
    <row r="33" spans="1:20" ht="20.100000000000001" customHeight="1" x14ac:dyDescent="0.3">
      <c r="A33" s="36">
        <v>22</v>
      </c>
      <c r="B33" s="37" t="s">
        <v>32</v>
      </c>
      <c r="C33" s="38">
        <v>1000</v>
      </c>
      <c r="D33" s="38">
        <v>1000</v>
      </c>
      <c r="E33" s="38">
        <v>1000</v>
      </c>
      <c r="F33" s="38">
        <v>1000</v>
      </c>
      <c r="G33" s="38">
        <v>1000</v>
      </c>
      <c r="H33" s="38">
        <v>1000</v>
      </c>
      <c r="I33" s="39">
        <f t="shared" si="5"/>
        <v>6000</v>
      </c>
      <c r="L33" s="4"/>
      <c r="M33" s="4"/>
      <c r="N33" s="4"/>
      <c r="O33" s="4"/>
      <c r="P33" s="4"/>
      <c r="Q33" s="4"/>
      <c r="S33" s="4"/>
      <c r="T33" s="4"/>
    </row>
    <row r="34" spans="1:20" ht="20.100000000000001" customHeight="1" x14ac:dyDescent="0.3">
      <c r="A34" s="40"/>
      <c r="B34" s="41" t="s">
        <v>1</v>
      </c>
      <c r="C34" s="32"/>
      <c r="D34" s="32"/>
      <c r="E34" s="32"/>
      <c r="F34" s="32"/>
      <c r="G34" s="32"/>
      <c r="H34" s="32"/>
      <c r="I34" s="32">
        <f>SUM(I25:I33)</f>
        <v>89400</v>
      </c>
      <c r="L34" s="4"/>
      <c r="M34" s="4"/>
      <c r="N34" s="4"/>
      <c r="O34" s="4"/>
      <c r="P34" s="4"/>
      <c r="Q34" s="4"/>
      <c r="S34" s="4"/>
      <c r="T34" s="4"/>
    </row>
    <row r="35" spans="1:20" ht="20.100000000000001" customHeight="1" x14ac:dyDescent="0.3">
      <c r="A35" s="33" t="s">
        <v>30</v>
      </c>
      <c r="B35" s="42" t="s">
        <v>26</v>
      </c>
      <c r="C35" s="35"/>
      <c r="D35" s="35"/>
      <c r="E35" s="35"/>
      <c r="F35" s="35"/>
      <c r="G35" s="35"/>
      <c r="H35" s="35"/>
      <c r="I35" s="35"/>
      <c r="L35" s="4"/>
      <c r="M35" s="4"/>
      <c r="N35" s="4"/>
      <c r="O35" s="4"/>
      <c r="P35" s="4"/>
      <c r="Q35" s="4"/>
      <c r="S35" s="4"/>
      <c r="T35" s="4"/>
    </row>
    <row r="36" spans="1:20" ht="20.100000000000001" customHeight="1" x14ac:dyDescent="0.3">
      <c r="A36" s="36">
        <v>23</v>
      </c>
      <c r="B36" s="45" t="s">
        <v>4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9">
        <f>SUM(C36:H36)</f>
        <v>0</v>
      </c>
      <c r="L36" s="4"/>
      <c r="M36" s="4"/>
      <c r="N36" s="4"/>
      <c r="O36" s="4"/>
      <c r="P36" s="4"/>
      <c r="Q36" s="4"/>
      <c r="S36" s="4"/>
      <c r="T36" s="4"/>
    </row>
    <row r="37" spans="1:20" ht="20.100000000000001" customHeight="1" x14ac:dyDescent="0.3">
      <c r="A37" s="36">
        <v>24</v>
      </c>
      <c r="B37" s="45" t="s">
        <v>5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9">
        <f>SUM(C37:H37)</f>
        <v>0</v>
      </c>
      <c r="L37" s="4"/>
      <c r="M37" s="4"/>
      <c r="N37" s="4"/>
      <c r="O37" s="4"/>
      <c r="P37" s="4"/>
      <c r="Q37" s="4"/>
      <c r="S37" s="4"/>
      <c r="T37" s="4"/>
    </row>
    <row r="38" spans="1:20" ht="20.100000000000001" customHeight="1" x14ac:dyDescent="0.3">
      <c r="A38" s="40"/>
      <c r="B38" s="41" t="s">
        <v>1</v>
      </c>
      <c r="C38" s="32"/>
      <c r="D38" s="32"/>
      <c r="E38" s="32"/>
      <c r="F38" s="32"/>
      <c r="G38" s="32"/>
      <c r="H38" s="32"/>
      <c r="I38" s="32">
        <f>SUM(I36:I37)</f>
        <v>0</v>
      </c>
      <c r="L38" s="4"/>
      <c r="M38" s="4"/>
      <c r="N38" s="4"/>
      <c r="O38" s="4"/>
      <c r="P38" s="4"/>
      <c r="Q38" s="4"/>
      <c r="S38" s="4"/>
      <c r="T38" s="4"/>
    </row>
    <row r="39" spans="1:20" ht="20.100000000000001" customHeight="1" x14ac:dyDescent="0.3">
      <c r="A39" s="33" t="s">
        <v>30</v>
      </c>
      <c r="B39" s="42" t="s">
        <v>27</v>
      </c>
      <c r="C39" s="35"/>
      <c r="D39" s="35"/>
      <c r="E39" s="35"/>
      <c r="F39" s="35"/>
      <c r="G39" s="35"/>
      <c r="H39" s="35"/>
      <c r="I39" s="35"/>
      <c r="L39" s="4"/>
      <c r="M39" s="4"/>
      <c r="N39" s="4"/>
      <c r="O39" s="4"/>
      <c r="P39" s="4"/>
      <c r="Q39" s="4"/>
      <c r="S39" s="4"/>
      <c r="T39" s="4"/>
    </row>
    <row r="40" spans="1:20" ht="20.100000000000001" customHeight="1" x14ac:dyDescent="0.3">
      <c r="A40" s="36">
        <v>25</v>
      </c>
      <c r="B40" s="45" t="s">
        <v>28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9">
        <f>SUM(C40:H40)</f>
        <v>0</v>
      </c>
      <c r="L40" s="4"/>
      <c r="M40" s="4"/>
      <c r="N40" s="4"/>
      <c r="O40" s="4"/>
      <c r="P40" s="4"/>
      <c r="Q40" s="4"/>
      <c r="S40" s="4"/>
      <c r="T40" s="4"/>
    </row>
    <row r="41" spans="1:20" ht="20.100000000000001" customHeight="1" x14ac:dyDescent="0.3">
      <c r="A41" s="40"/>
      <c r="B41" s="41" t="s">
        <v>1</v>
      </c>
      <c r="C41" s="32"/>
      <c r="D41" s="32"/>
      <c r="E41" s="32"/>
      <c r="F41" s="32"/>
      <c r="G41" s="32"/>
      <c r="H41" s="32"/>
      <c r="I41" s="32">
        <f t="shared" ref="I41" si="9">I40</f>
        <v>0</v>
      </c>
      <c r="L41" s="4"/>
      <c r="M41" s="4"/>
      <c r="N41" s="4"/>
      <c r="O41" s="4"/>
      <c r="P41" s="4"/>
      <c r="Q41" s="4"/>
      <c r="S41" s="4"/>
      <c r="T41" s="4"/>
    </row>
    <row r="42" spans="1:20" ht="20.100000000000001" customHeight="1" x14ac:dyDescent="0.3">
      <c r="A42" s="40"/>
      <c r="B42" s="41" t="s">
        <v>31</v>
      </c>
      <c r="C42" s="32"/>
      <c r="D42" s="32"/>
      <c r="E42" s="32"/>
      <c r="F42" s="32"/>
      <c r="G42" s="32"/>
      <c r="H42" s="32"/>
      <c r="I42" s="32">
        <f>I38+I34+I22+I14+I5</f>
        <v>503492</v>
      </c>
    </row>
    <row r="43" spans="1:20" ht="12.75" customHeight="1" x14ac:dyDescent="0.2"/>
  </sheetData>
  <mergeCells count="1">
    <mergeCell ref="D1:H1"/>
  </mergeCells>
  <pageMargins left="0.23622047244094491" right="0.23622047244094491" top="0.74803149606299213" bottom="0.74803149606299213" header="0.31496062992125984" footer="0.31496062992125984"/>
  <pageSetup paperSize="9" scale="90" orientation="landscape" horizontalDpi="0" verticalDpi="0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3"/>
  <sheetViews>
    <sheetView rightToLeft="1" workbookViewId="0">
      <selection activeCell="B3" sqref="B3"/>
    </sheetView>
  </sheetViews>
  <sheetFormatPr defaultRowHeight="12.75" x14ac:dyDescent="0.2"/>
  <cols>
    <col min="1" max="1" width="8.42578125" style="3" customWidth="1"/>
    <col min="2" max="2" width="33.7109375" style="3" customWidth="1"/>
    <col min="3" max="3" width="12" style="3" customWidth="1"/>
    <col min="4" max="4" width="11.5703125" style="3" customWidth="1"/>
    <col min="5" max="5" width="12" style="3" customWidth="1"/>
    <col min="6" max="6" width="13.140625" style="3" customWidth="1"/>
    <col min="7" max="7" width="13" style="3" customWidth="1"/>
    <col min="8" max="8" width="13.5703125" style="3" customWidth="1"/>
    <col min="9" max="9" width="13.42578125" style="3" customWidth="1"/>
    <col min="10" max="16384" width="9.140625" style="3"/>
  </cols>
  <sheetData>
    <row r="1" spans="1:20" s="9" customFormat="1" ht="15" customHeight="1" thickTop="1" thickBot="1" x14ac:dyDescent="0.3">
      <c r="A1" s="28"/>
      <c r="B1" s="17" t="s">
        <v>40</v>
      </c>
      <c r="C1" s="6"/>
      <c r="D1" s="46" t="s">
        <v>41</v>
      </c>
      <c r="E1" s="47"/>
      <c r="F1" s="47"/>
      <c r="G1" s="47"/>
      <c r="H1" s="47"/>
      <c r="I1" s="7"/>
      <c r="L1" s="4"/>
      <c r="M1" s="4"/>
      <c r="N1" s="4"/>
      <c r="O1" s="4"/>
      <c r="P1" s="4"/>
      <c r="Q1" s="4"/>
      <c r="S1" s="4"/>
      <c r="T1" s="4"/>
    </row>
    <row r="2" spans="1:20" ht="15" customHeight="1" thickBot="1" x14ac:dyDescent="0.3">
      <c r="A2" s="28"/>
      <c r="B2" s="1" t="s">
        <v>50</v>
      </c>
      <c r="C2" s="2"/>
      <c r="D2" s="2"/>
      <c r="E2" s="2"/>
      <c r="F2" s="2"/>
      <c r="G2" s="2"/>
      <c r="H2" s="2"/>
      <c r="I2" s="2"/>
      <c r="L2" s="4"/>
      <c r="M2" s="4"/>
      <c r="N2" s="4"/>
      <c r="O2" s="4"/>
      <c r="P2" s="4"/>
      <c r="Q2" s="4"/>
      <c r="S2" s="4"/>
      <c r="T2" s="4"/>
    </row>
    <row r="3" spans="1:20" s="12" customFormat="1" ht="15" customHeight="1" thickTop="1" thickBot="1" x14ac:dyDescent="0.3">
      <c r="A3" s="29" t="s">
        <v>19</v>
      </c>
      <c r="B3" s="16" t="s">
        <v>2</v>
      </c>
      <c r="C3" s="18" t="s">
        <v>34</v>
      </c>
      <c r="D3" s="18" t="s">
        <v>35</v>
      </c>
      <c r="E3" s="18" t="s">
        <v>36</v>
      </c>
      <c r="F3" s="18" t="s">
        <v>37</v>
      </c>
      <c r="G3" s="18" t="s">
        <v>38</v>
      </c>
      <c r="H3" s="18" t="s">
        <v>39</v>
      </c>
      <c r="I3" s="18" t="s">
        <v>33</v>
      </c>
      <c r="J3" s="3"/>
      <c r="K3" s="3"/>
      <c r="L3" s="11"/>
      <c r="M3" s="11"/>
      <c r="N3" s="11"/>
      <c r="O3" s="11"/>
      <c r="P3" s="11"/>
      <c r="Q3" s="11"/>
      <c r="S3" s="11"/>
      <c r="T3" s="11"/>
    </row>
    <row r="4" spans="1:20" ht="20.100000000000001" customHeight="1" thickTop="1" x14ac:dyDescent="0.25">
      <c r="A4" s="24"/>
      <c r="B4" s="8"/>
      <c r="C4" s="13"/>
      <c r="D4" s="13"/>
      <c r="E4" s="13"/>
      <c r="F4" s="13"/>
      <c r="G4" s="13"/>
      <c r="H4" s="13"/>
      <c r="I4" s="13"/>
      <c r="L4" s="4"/>
      <c r="M4" s="4"/>
      <c r="N4" s="4"/>
      <c r="O4" s="4"/>
      <c r="P4" s="4"/>
      <c r="Q4" s="4"/>
      <c r="S4" s="4"/>
      <c r="T4" s="4"/>
    </row>
    <row r="5" spans="1:20" ht="20.100000000000001" customHeight="1" x14ac:dyDescent="0.25">
      <c r="A5" s="30">
        <v>1</v>
      </c>
      <c r="B5" s="31" t="s">
        <v>42</v>
      </c>
      <c r="C5" s="32">
        <f>'رواتب  السنة 1'!C14</f>
        <v>8010</v>
      </c>
      <c r="D5" s="32">
        <f>'رواتب  السنة 1'!D14</f>
        <v>6810</v>
      </c>
      <c r="E5" s="32">
        <f>'رواتب  السنة 1'!E14</f>
        <v>7818</v>
      </c>
      <c r="F5" s="32">
        <f>'رواتب  السنة 1'!F14</f>
        <v>7818</v>
      </c>
      <c r="G5" s="32">
        <f>'رواتب  السنة 1'!G14</f>
        <v>7818</v>
      </c>
      <c r="H5" s="32">
        <f>'رواتب  السنة 1'!H14</f>
        <v>7818</v>
      </c>
      <c r="I5" s="32">
        <f>SUM(C5:H5)</f>
        <v>46092</v>
      </c>
      <c r="L5" s="4"/>
      <c r="M5" s="4"/>
      <c r="N5" s="4"/>
      <c r="O5" s="4"/>
      <c r="P5" s="4"/>
      <c r="Q5" s="4"/>
      <c r="S5" s="4"/>
      <c r="T5" s="4"/>
    </row>
    <row r="6" spans="1:20" ht="20.100000000000001" customHeight="1" x14ac:dyDescent="0.25">
      <c r="A6" s="33" t="s">
        <v>30</v>
      </c>
      <c r="B6" s="34" t="s">
        <v>23</v>
      </c>
      <c r="C6" s="35"/>
      <c r="D6" s="35"/>
      <c r="E6" s="35"/>
      <c r="F6" s="35"/>
      <c r="G6" s="35"/>
      <c r="H6" s="35"/>
      <c r="I6" s="35"/>
      <c r="L6" s="4"/>
      <c r="M6" s="4"/>
      <c r="N6" s="4"/>
      <c r="O6" s="4"/>
      <c r="P6" s="4"/>
      <c r="Q6" s="4"/>
      <c r="S6" s="4"/>
      <c r="T6" s="4"/>
    </row>
    <row r="7" spans="1:20" ht="20.100000000000001" customHeight="1" x14ac:dyDescent="0.3">
      <c r="A7" s="36">
        <v>2</v>
      </c>
      <c r="B7" s="37" t="s">
        <v>48</v>
      </c>
      <c r="C7" s="38">
        <v>0</v>
      </c>
      <c r="D7" s="38">
        <f>C7</f>
        <v>0</v>
      </c>
      <c r="E7" s="38">
        <f t="shared" ref="E7:H7" si="0">D7</f>
        <v>0</v>
      </c>
      <c r="F7" s="38">
        <f t="shared" si="0"/>
        <v>0</v>
      </c>
      <c r="G7" s="38">
        <f t="shared" si="0"/>
        <v>0</v>
      </c>
      <c r="H7" s="38">
        <f t="shared" si="0"/>
        <v>0</v>
      </c>
      <c r="I7" s="39">
        <f t="shared" ref="I7:I13" si="1">SUM(C7:H7)</f>
        <v>0</v>
      </c>
      <c r="L7" s="4"/>
      <c r="M7" s="4"/>
      <c r="N7" s="4"/>
      <c r="O7" s="4"/>
      <c r="P7" s="4"/>
      <c r="Q7" s="4"/>
      <c r="S7" s="4"/>
      <c r="T7" s="4"/>
    </row>
    <row r="8" spans="1:20" ht="20.100000000000001" customHeight="1" x14ac:dyDescent="0.3">
      <c r="A8" s="36">
        <v>3</v>
      </c>
      <c r="B8" s="37" t="s">
        <v>21</v>
      </c>
      <c r="C8" s="38">
        <v>0</v>
      </c>
      <c r="D8" s="38">
        <v>30000</v>
      </c>
      <c r="E8" s="38">
        <v>0</v>
      </c>
      <c r="F8" s="38">
        <v>0</v>
      </c>
      <c r="G8" s="38">
        <v>0</v>
      </c>
      <c r="H8" s="38">
        <v>0</v>
      </c>
      <c r="I8" s="39">
        <f t="shared" si="1"/>
        <v>30000</v>
      </c>
      <c r="L8" s="4"/>
      <c r="M8" s="4"/>
      <c r="N8" s="4"/>
      <c r="O8" s="4"/>
      <c r="P8" s="4"/>
      <c r="Q8" s="4"/>
      <c r="S8" s="4"/>
      <c r="T8" s="4"/>
    </row>
    <row r="9" spans="1:20" ht="20.100000000000001" customHeight="1" x14ac:dyDescent="0.3">
      <c r="A9" s="36">
        <v>4</v>
      </c>
      <c r="B9" s="37" t="s">
        <v>22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5000</v>
      </c>
      <c r="I9" s="39">
        <f t="shared" si="1"/>
        <v>5000</v>
      </c>
      <c r="L9" s="4"/>
      <c r="M9" s="4"/>
      <c r="N9" s="4"/>
      <c r="O9" s="4"/>
      <c r="P9" s="4"/>
      <c r="Q9" s="4"/>
      <c r="S9" s="4"/>
      <c r="T9" s="4"/>
    </row>
    <row r="10" spans="1:20" ht="20.100000000000001" customHeight="1" x14ac:dyDescent="0.3">
      <c r="A10" s="36">
        <v>5</v>
      </c>
      <c r="B10" s="37" t="s">
        <v>44</v>
      </c>
      <c r="C10" s="38">
        <v>0</v>
      </c>
      <c r="D10" s="38">
        <f>C10</f>
        <v>0</v>
      </c>
      <c r="E10" s="38">
        <f t="shared" ref="E10:H10" si="2">D10</f>
        <v>0</v>
      </c>
      <c r="F10" s="38">
        <f t="shared" si="2"/>
        <v>0</v>
      </c>
      <c r="G10" s="38">
        <f t="shared" si="2"/>
        <v>0</v>
      </c>
      <c r="H10" s="38">
        <f t="shared" si="2"/>
        <v>0</v>
      </c>
      <c r="I10" s="39">
        <f t="shared" si="1"/>
        <v>0</v>
      </c>
      <c r="L10" s="4"/>
      <c r="M10" s="4"/>
      <c r="N10" s="4"/>
      <c r="O10" s="4"/>
      <c r="P10" s="4"/>
      <c r="Q10" s="4"/>
      <c r="S10" s="4"/>
      <c r="T10" s="4"/>
    </row>
    <row r="11" spans="1:20" ht="20.100000000000001" customHeight="1" x14ac:dyDescent="0.3">
      <c r="A11" s="36">
        <v>6</v>
      </c>
      <c r="B11" s="37" t="s">
        <v>45</v>
      </c>
      <c r="C11" s="38">
        <v>0</v>
      </c>
      <c r="D11" s="38">
        <v>0</v>
      </c>
      <c r="E11" s="38">
        <v>8000</v>
      </c>
      <c r="F11" s="38">
        <v>0</v>
      </c>
      <c r="G11" s="38">
        <f>F11</f>
        <v>0</v>
      </c>
      <c r="H11" s="38">
        <v>0</v>
      </c>
      <c r="I11" s="39">
        <f t="shared" si="1"/>
        <v>8000</v>
      </c>
      <c r="L11" s="4"/>
      <c r="M11" s="4"/>
      <c r="N11" s="4"/>
      <c r="O11" s="4"/>
      <c r="P11" s="4"/>
      <c r="Q11" s="4"/>
      <c r="S11" s="4"/>
      <c r="T11" s="4"/>
    </row>
    <row r="12" spans="1:20" ht="20.100000000000001" customHeight="1" x14ac:dyDescent="0.3">
      <c r="A12" s="36">
        <v>7</v>
      </c>
      <c r="B12" s="37" t="s">
        <v>46</v>
      </c>
      <c r="C12" s="38">
        <v>0</v>
      </c>
      <c r="D12" s="38">
        <f>C12</f>
        <v>0</v>
      </c>
      <c r="E12" s="38">
        <f t="shared" ref="E12:H13" si="3">D12</f>
        <v>0</v>
      </c>
      <c r="F12" s="38">
        <f t="shared" si="3"/>
        <v>0</v>
      </c>
      <c r="G12" s="38">
        <f t="shared" si="3"/>
        <v>0</v>
      </c>
      <c r="H12" s="38">
        <f t="shared" si="3"/>
        <v>0</v>
      </c>
      <c r="I12" s="39">
        <f t="shared" si="1"/>
        <v>0</v>
      </c>
      <c r="L12" s="4"/>
      <c r="M12" s="4"/>
      <c r="N12" s="4"/>
      <c r="O12" s="4"/>
      <c r="P12" s="4"/>
      <c r="Q12" s="4"/>
      <c r="S12" s="4"/>
      <c r="T12" s="4"/>
    </row>
    <row r="13" spans="1:20" ht="20.100000000000001" customHeight="1" x14ac:dyDescent="0.3">
      <c r="A13" s="36">
        <v>8</v>
      </c>
      <c r="B13" s="37" t="s">
        <v>43</v>
      </c>
      <c r="C13" s="38">
        <v>0</v>
      </c>
      <c r="D13" s="38">
        <f>C13</f>
        <v>0</v>
      </c>
      <c r="E13" s="38">
        <f t="shared" si="3"/>
        <v>0</v>
      </c>
      <c r="F13" s="38">
        <f t="shared" si="3"/>
        <v>0</v>
      </c>
      <c r="G13" s="38">
        <f t="shared" si="3"/>
        <v>0</v>
      </c>
      <c r="H13" s="38">
        <f t="shared" si="3"/>
        <v>0</v>
      </c>
      <c r="I13" s="39">
        <f t="shared" si="1"/>
        <v>0</v>
      </c>
      <c r="L13" s="4"/>
      <c r="M13" s="4"/>
      <c r="N13" s="4"/>
      <c r="O13" s="4"/>
      <c r="P13" s="4"/>
      <c r="Q13" s="4"/>
      <c r="S13" s="4"/>
      <c r="T13" s="4"/>
    </row>
    <row r="14" spans="1:20" ht="20.100000000000001" customHeight="1" x14ac:dyDescent="0.3">
      <c r="A14" s="40"/>
      <c r="B14" s="41" t="s">
        <v>1</v>
      </c>
      <c r="C14" s="32"/>
      <c r="D14" s="32"/>
      <c r="E14" s="32"/>
      <c r="F14" s="32"/>
      <c r="G14" s="32"/>
      <c r="H14" s="32"/>
      <c r="I14" s="32">
        <f>SUM(I7:I13)</f>
        <v>43000</v>
      </c>
      <c r="L14" s="4"/>
      <c r="M14" s="4"/>
      <c r="N14" s="4"/>
      <c r="O14" s="4"/>
      <c r="P14" s="4"/>
      <c r="Q14" s="4"/>
      <c r="S14" s="4"/>
      <c r="T14" s="4"/>
    </row>
    <row r="15" spans="1:20" ht="20.100000000000001" customHeight="1" x14ac:dyDescent="0.3">
      <c r="A15" s="33" t="s">
        <v>30</v>
      </c>
      <c r="B15" s="42" t="s">
        <v>24</v>
      </c>
      <c r="C15" s="35"/>
      <c r="D15" s="35"/>
      <c r="E15" s="35"/>
      <c r="F15" s="35"/>
      <c r="G15" s="35"/>
      <c r="H15" s="35"/>
      <c r="I15" s="35"/>
      <c r="L15" s="4"/>
      <c r="M15" s="4"/>
      <c r="N15" s="4"/>
      <c r="O15" s="4"/>
      <c r="P15" s="4"/>
      <c r="Q15" s="4"/>
      <c r="S15" s="4"/>
      <c r="T15" s="4"/>
    </row>
    <row r="16" spans="1:20" ht="20.100000000000001" customHeight="1" x14ac:dyDescent="0.3">
      <c r="A16" s="36">
        <v>9</v>
      </c>
      <c r="B16" s="37" t="s">
        <v>48</v>
      </c>
      <c r="C16" s="38">
        <v>40000</v>
      </c>
      <c r="D16" s="38">
        <v>40000</v>
      </c>
      <c r="E16" s="38">
        <v>40000</v>
      </c>
      <c r="F16" s="38">
        <v>40000</v>
      </c>
      <c r="G16" s="38">
        <f t="shared" ref="G16:H16" si="4">F16</f>
        <v>40000</v>
      </c>
      <c r="H16" s="38">
        <f t="shared" si="4"/>
        <v>40000</v>
      </c>
      <c r="I16" s="39">
        <f>SUM(C16:H16)</f>
        <v>240000</v>
      </c>
      <c r="L16" s="4"/>
      <c r="M16" s="4"/>
      <c r="N16" s="4"/>
      <c r="O16" s="4"/>
      <c r="P16" s="4"/>
      <c r="Q16" s="4"/>
      <c r="S16" s="4"/>
      <c r="T16" s="4"/>
    </row>
    <row r="17" spans="1:20" ht="20.100000000000001" customHeight="1" x14ac:dyDescent="0.3">
      <c r="A17" s="36">
        <v>10</v>
      </c>
      <c r="B17" s="37" t="s">
        <v>9</v>
      </c>
      <c r="C17" s="38">
        <v>15000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9">
        <f>SUM(C17:H17)</f>
        <v>15000</v>
      </c>
      <c r="L17" s="4"/>
      <c r="M17" s="4"/>
      <c r="N17" s="4"/>
      <c r="O17" s="4"/>
      <c r="P17" s="4"/>
      <c r="Q17" s="4"/>
      <c r="S17" s="4"/>
      <c r="T17" s="4"/>
    </row>
    <row r="18" spans="1:20" ht="20.100000000000001" customHeight="1" x14ac:dyDescent="0.3">
      <c r="A18" s="36">
        <v>11</v>
      </c>
      <c r="B18" s="37" t="s">
        <v>7</v>
      </c>
      <c r="C18" s="38">
        <v>0</v>
      </c>
      <c r="D18" s="38">
        <v>10000</v>
      </c>
      <c r="E18" s="38">
        <v>10000</v>
      </c>
      <c r="F18" s="38">
        <v>10000</v>
      </c>
      <c r="G18" s="38">
        <v>0</v>
      </c>
      <c r="H18" s="38">
        <v>0</v>
      </c>
      <c r="I18" s="39">
        <f>SUM(C18:H18)</f>
        <v>30000</v>
      </c>
      <c r="L18" s="4"/>
      <c r="M18" s="4"/>
      <c r="N18" s="4"/>
      <c r="O18" s="4"/>
      <c r="P18" s="4"/>
      <c r="Q18" s="4"/>
      <c r="S18" s="4"/>
      <c r="T18" s="4"/>
    </row>
    <row r="19" spans="1:20" ht="20.100000000000001" customHeight="1" x14ac:dyDescent="0.3">
      <c r="A19" s="36">
        <v>12</v>
      </c>
      <c r="B19" s="37" t="s">
        <v>12</v>
      </c>
      <c r="C19" s="38">
        <v>0</v>
      </c>
      <c r="D19" s="38">
        <v>0</v>
      </c>
      <c r="E19" s="38">
        <v>15000</v>
      </c>
      <c r="F19" s="38">
        <v>15000</v>
      </c>
      <c r="G19" s="38">
        <v>0</v>
      </c>
      <c r="H19" s="38">
        <v>0</v>
      </c>
      <c r="I19" s="39">
        <f>SUM(C19:H19)</f>
        <v>30000</v>
      </c>
      <c r="L19" s="4"/>
      <c r="M19" s="4"/>
      <c r="N19" s="4"/>
      <c r="O19" s="4"/>
      <c r="P19" s="4"/>
      <c r="Q19" s="4"/>
      <c r="S19" s="4"/>
      <c r="T19" s="4"/>
    </row>
    <row r="20" spans="1:20" ht="20.100000000000001" customHeight="1" x14ac:dyDescent="0.3">
      <c r="A20" s="36">
        <v>13</v>
      </c>
      <c r="B20" s="37" t="s">
        <v>47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10000</v>
      </c>
      <c r="I20" s="39"/>
      <c r="L20" s="4"/>
      <c r="M20" s="4"/>
      <c r="N20" s="4"/>
      <c r="O20" s="4"/>
      <c r="P20" s="4"/>
      <c r="Q20" s="4"/>
      <c r="S20" s="4"/>
      <c r="T20" s="4"/>
    </row>
    <row r="21" spans="1:20" ht="20.100000000000001" customHeight="1" x14ac:dyDescent="0.3">
      <c r="A21" s="36">
        <v>14</v>
      </c>
      <c r="B21" s="37" t="s">
        <v>43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10000</v>
      </c>
      <c r="I21" s="39">
        <f>SUM(C21:H21)</f>
        <v>10000</v>
      </c>
      <c r="L21" s="4"/>
      <c r="M21" s="4"/>
      <c r="N21" s="4"/>
      <c r="O21" s="4"/>
      <c r="P21" s="4"/>
      <c r="Q21" s="4"/>
      <c r="S21" s="4"/>
      <c r="T21" s="4"/>
    </row>
    <row r="22" spans="1:20" ht="20.100000000000001" customHeight="1" x14ac:dyDescent="0.3">
      <c r="A22" s="40"/>
      <c r="B22" s="41" t="s">
        <v>1</v>
      </c>
      <c r="C22" s="32"/>
      <c r="D22" s="32"/>
      <c r="E22" s="32"/>
      <c r="F22" s="32"/>
      <c r="G22" s="32"/>
      <c r="H22" s="32"/>
      <c r="I22" s="43">
        <f>SUM(I16:I21)</f>
        <v>325000</v>
      </c>
      <c r="L22" s="4"/>
      <c r="M22" s="4"/>
      <c r="N22" s="4"/>
      <c r="O22" s="4"/>
      <c r="P22" s="4"/>
      <c r="Q22" s="4"/>
      <c r="S22" s="4"/>
      <c r="T22" s="4"/>
    </row>
    <row r="23" spans="1:20" ht="20.100000000000001" customHeight="1" x14ac:dyDescent="0.3">
      <c r="A23" s="36"/>
      <c r="B23" s="37"/>
      <c r="C23" s="38"/>
      <c r="D23" s="38"/>
      <c r="E23" s="38"/>
      <c r="F23" s="38"/>
      <c r="G23" s="38"/>
      <c r="H23" s="38"/>
      <c r="I23" s="38"/>
      <c r="L23" s="4"/>
      <c r="M23" s="4"/>
      <c r="N23" s="4"/>
      <c r="O23" s="4"/>
      <c r="P23" s="4"/>
      <c r="Q23" s="4"/>
      <c r="S23" s="4"/>
      <c r="T23" s="4"/>
    </row>
    <row r="24" spans="1:20" ht="20.100000000000001" customHeight="1" x14ac:dyDescent="0.3">
      <c r="A24" s="33" t="s">
        <v>30</v>
      </c>
      <c r="B24" s="42" t="s">
        <v>25</v>
      </c>
      <c r="C24" s="35"/>
      <c r="D24" s="35"/>
      <c r="E24" s="35"/>
      <c r="F24" s="35"/>
      <c r="G24" s="35"/>
      <c r="H24" s="35"/>
      <c r="I24" s="35"/>
      <c r="L24" s="4"/>
      <c r="M24" s="4"/>
      <c r="N24" s="4"/>
      <c r="O24" s="4"/>
      <c r="P24" s="4"/>
      <c r="Q24" s="4"/>
      <c r="S24" s="4"/>
      <c r="T24" s="4"/>
    </row>
    <row r="25" spans="1:20" ht="20.100000000000001" customHeight="1" x14ac:dyDescent="0.3">
      <c r="A25" s="36">
        <v>14</v>
      </c>
      <c r="B25" s="37" t="s">
        <v>48</v>
      </c>
      <c r="C25" s="38">
        <v>0</v>
      </c>
      <c r="D25" s="38">
        <v>10000</v>
      </c>
      <c r="E25" s="38">
        <v>0</v>
      </c>
      <c r="F25" s="38">
        <v>0</v>
      </c>
      <c r="G25" s="38"/>
      <c r="H25" s="38">
        <v>10000</v>
      </c>
      <c r="I25" s="39">
        <f t="shared" ref="I25:I33" si="5">SUM(C25:H25)</f>
        <v>20000</v>
      </c>
      <c r="L25" s="4"/>
      <c r="M25" s="4"/>
      <c r="N25" s="4"/>
      <c r="O25" s="4"/>
      <c r="P25" s="4"/>
      <c r="Q25" s="4"/>
      <c r="S25" s="4"/>
      <c r="T25" s="4"/>
    </row>
    <row r="26" spans="1:20" ht="20.100000000000001" customHeight="1" x14ac:dyDescent="0.3">
      <c r="A26" s="36">
        <v>15</v>
      </c>
      <c r="B26" s="37" t="s">
        <v>10</v>
      </c>
      <c r="C26" s="38">
        <v>0</v>
      </c>
      <c r="D26" s="38">
        <f>C26</f>
        <v>0</v>
      </c>
      <c r="E26" s="38">
        <f t="shared" ref="E26:H26" si="6">D26</f>
        <v>0</v>
      </c>
      <c r="F26" s="38">
        <f t="shared" si="6"/>
        <v>0</v>
      </c>
      <c r="G26" s="38">
        <f t="shared" si="6"/>
        <v>0</v>
      </c>
      <c r="H26" s="38">
        <f t="shared" si="6"/>
        <v>0</v>
      </c>
      <c r="I26" s="39">
        <f t="shared" si="5"/>
        <v>0</v>
      </c>
      <c r="L26" s="4"/>
      <c r="M26" s="4"/>
      <c r="N26" s="4"/>
      <c r="O26" s="4"/>
      <c r="P26" s="4"/>
      <c r="Q26" s="4"/>
      <c r="S26" s="4"/>
      <c r="T26" s="4"/>
    </row>
    <row r="27" spans="1:20" ht="20.100000000000001" customHeight="1" x14ac:dyDescent="0.3">
      <c r="A27" s="36">
        <v>16</v>
      </c>
      <c r="B27" s="37" t="s">
        <v>11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9">
        <f t="shared" si="5"/>
        <v>0</v>
      </c>
      <c r="L27" s="4"/>
      <c r="M27" s="4"/>
      <c r="N27" s="4"/>
      <c r="O27" s="4"/>
      <c r="P27" s="4"/>
      <c r="Q27" s="4"/>
      <c r="S27" s="4"/>
      <c r="T27" s="4"/>
    </row>
    <row r="28" spans="1:20" ht="20.100000000000001" customHeight="1" x14ac:dyDescent="0.3">
      <c r="A28" s="36">
        <v>17</v>
      </c>
      <c r="B28" s="44" t="s">
        <v>49</v>
      </c>
      <c r="C28" s="38">
        <v>0</v>
      </c>
      <c r="D28" s="38">
        <f>C28</f>
        <v>0</v>
      </c>
      <c r="E28" s="38">
        <f t="shared" ref="E28:H28" si="7">D28</f>
        <v>0</v>
      </c>
      <c r="F28" s="38">
        <f t="shared" si="7"/>
        <v>0</v>
      </c>
      <c r="G28" s="38">
        <f t="shared" si="7"/>
        <v>0</v>
      </c>
      <c r="H28" s="38">
        <f t="shared" si="7"/>
        <v>0</v>
      </c>
      <c r="I28" s="39">
        <f t="shared" si="5"/>
        <v>0</v>
      </c>
      <c r="L28" s="4"/>
      <c r="M28" s="4"/>
      <c r="N28" s="4"/>
      <c r="O28" s="4"/>
      <c r="P28" s="4"/>
      <c r="Q28" s="4"/>
      <c r="S28" s="4"/>
      <c r="T28" s="4"/>
    </row>
    <row r="29" spans="1:20" ht="20.100000000000001" customHeight="1" x14ac:dyDescent="0.3">
      <c r="A29" s="36">
        <v>18</v>
      </c>
      <c r="B29" s="44" t="s">
        <v>49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9">
        <f t="shared" si="5"/>
        <v>0</v>
      </c>
      <c r="L29" s="4"/>
      <c r="M29" s="4"/>
      <c r="N29" s="4"/>
      <c r="O29" s="4"/>
      <c r="P29" s="4"/>
      <c r="Q29" s="4"/>
      <c r="S29" s="4"/>
      <c r="T29" s="4"/>
    </row>
    <row r="30" spans="1:20" ht="20.100000000000001" customHeight="1" x14ac:dyDescent="0.3">
      <c r="A30" s="36">
        <v>19</v>
      </c>
      <c r="B30" s="37" t="s">
        <v>8</v>
      </c>
      <c r="C30" s="38">
        <v>400</v>
      </c>
      <c r="D30" s="38">
        <f>C30</f>
        <v>400</v>
      </c>
      <c r="E30" s="38">
        <v>400</v>
      </c>
      <c r="F30" s="38">
        <v>400</v>
      </c>
      <c r="G30" s="38">
        <f t="shared" ref="G30" si="8">F30</f>
        <v>400</v>
      </c>
      <c r="H30" s="38">
        <v>400</v>
      </c>
      <c r="I30" s="39">
        <f t="shared" si="5"/>
        <v>2400</v>
      </c>
      <c r="L30" s="4"/>
      <c r="M30" s="4"/>
      <c r="N30" s="4"/>
      <c r="O30" s="4"/>
      <c r="P30" s="4"/>
      <c r="Q30" s="4"/>
      <c r="S30" s="4"/>
      <c r="T30" s="4"/>
    </row>
    <row r="31" spans="1:20" ht="20.100000000000001" customHeight="1" x14ac:dyDescent="0.3">
      <c r="A31" s="36">
        <v>20</v>
      </c>
      <c r="B31" s="37" t="s">
        <v>13</v>
      </c>
      <c r="C31" s="38">
        <v>0</v>
      </c>
      <c r="D31" s="38">
        <v>0</v>
      </c>
      <c r="E31" s="38">
        <v>30000</v>
      </c>
      <c r="F31" s="38">
        <v>30000</v>
      </c>
      <c r="G31" s="38">
        <v>0</v>
      </c>
      <c r="H31" s="38">
        <v>0</v>
      </c>
      <c r="I31" s="39">
        <f t="shared" si="5"/>
        <v>60000</v>
      </c>
      <c r="L31" s="4"/>
      <c r="M31" s="4"/>
      <c r="N31" s="4"/>
      <c r="O31" s="4"/>
      <c r="P31" s="4"/>
      <c r="Q31" s="4"/>
      <c r="S31" s="4"/>
      <c r="T31" s="4"/>
    </row>
    <row r="32" spans="1:20" ht="20.100000000000001" customHeight="1" x14ac:dyDescent="0.3">
      <c r="A32" s="36">
        <v>21</v>
      </c>
      <c r="B32" s="37" t="s">
        <v>6</v>
      </c>
      <c r="C32" s="38">
        <v>0</v>
      </c>
      <c r="D32" s="38">
        <v>1000</v>
      </c>
      <c r="E32" s="38">
        <v>0</v>
      </c>
      <c r="F32" s="38">
        <v>0</v>
      </c>
      <c r="G32" s="38">
        <v>0</v>
      </c>
      <c r="H32" s="38">
        <v>0</v>
      </c>
      <c r="I32" s="39">
        <f t="shared" si="5"/>
        <v>1000</v>
      </c>
      <c r="L32" s="4"/>
      <c r="M32" s="4"/>
      <c r="N32" s="4"/>
      <c r="O32" s="4"/>
      <c r="P32" s="4"/>
      <c r="Q32" s="4"/>
      <c r="S32" s="4"/>
      <c r="T32" s="4"/>
    </row>
    <row r="33" spans="1:20" ht="20.100000000000001" customHeight="1" x14ac:dyDescent="0.3">
      <c r="A33" s="36">
        <v>22</v>
      </c>
      <c r="B33" s="37" t="s">
        <v>32</v>
      </c>
      <c r="C33" s="38">
        <v>1000</v>
      </c>
      <c r="D33" s="38">
        <v>1000</v>
      </c>
      <c r="E33" s="38">
        <v>1000</v>
      </c>
      <c r="F33" s="38">
        <v>1000</v>
      </c>
      <c r="G33" s="38">
        <v>1000</v>
      </c>
      <c r="H33" s="38">
        <v>1000</v>
      </c>
      <c r="I33" s="39">
        <f t="shared" si="5"/>
        <v>6000</v>
      </c>
      <c r="L33" s="4"/>
      <c r="M33" s="4"/>
      <c r="N33" s="4"/>
      <c r="O33" s="4"/>
      <c r="P33" s="4"/>
      <c r="Q33" s="4"/>
      <c r="S33" s="4"/>
      <c r="T33" s="4"/>
    </row>
    <row r="34" spans="1:20" ht="20.100000000000001" customHeight="1" x14ac:dyDescent="0.3">
      <c r="A34" s="40"/>
      <c r="B34" s="41" t="s">
        <v>1</v>
      </c>
      <c r="C34" s="32"/>
      <c r="D34" s="32"/>
      <c r="E34" s="32"/>
      <c r="F34" s="32"/>
      <c r="G34" s="32"/>
      <c r="H34" s="32"/>
      <c r="I34" s="32">
        <f>SUM(I25:I33)</f>
        <v>89400</v>
      </c>
      <c r="L34" s="4"/>
      <c r="M34" s="4"/>
      <c r="N34" s="4"/>
      <c r="O34" s="4"/>
      <c r="P34" s="4"/>
      <c r="Q34" s="4"/>
      <c r="S34" s="4"/>
      <c r="T34" s="4"/>
    </row>
    <row r="35" spans="1:20" ht="20.100000000000001" customHeight="1" x14ac:dyDescent="0.3">
      <c r="A35" s="33" t="s">
        <v>30</v>
      </c>
      <c r="B35" s="42" t="s">
        <v>26</v>
      </c>
      <c r="C35" s="35"/>
      <c r="D35" s="35"/>
      <c r="E35" s="35"/>
      <c r="F35" s="35"/>
      <c r="G35" s="35"/>
      <c r="H35" s="35"/>
      <c r="I35" s="35"/>
      <c r="L35" s="4"/>
      <c r="M35" s="4"/>
      <c r="N35" s="4"/>
      <c r="O35" s="4"/>
      <c r="P35" s="4"/>
      <c r="Q35" s="4"/>
      <c r="S35" s="4"/>
      <c r="T35" s="4"/>
    </row>
    <row r="36" spans="1:20" ht="20.100000000000001" customHeight="1" x14ac:dyDescent="0.3">
      <c r="A36" s="36">
        <v>23</v>
      </c>
      <c r="B36" s="45" t="s">
        <v>4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9">
        <f>SUM(C36:H36)</f>
        <v>0</v>
      </c>
      <c r="L36" s="4"/>
      <c r="M36" s="4"/>
      <c r="N36" s="4"/>
      <c r="O36" s="4"/>
      <c r="P36" s="4"/>
      <c r="Q36" s="4"/>
      <c r="S36" s="4"/>
      <c r="T36" s="4"/>
    </row>
    <row r="37" spans="1:20" ht="20.100000000000001" customHeight="1" x14ac:dyDescent="0.3">
      <c r="A37" s="36">
        <v>24</v>
      </c>
      <c r="B37" s="45" t="s">
        <v>5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9">
        <f>SUM(C37:H37)</f>
        <v>0</v>
      </c>
      <c r="L37" s="4"/>
      <c r="M37" s="4"/>
      <c r="N37" s="4"/>
      <c r="O37" s="4"/>
      <c r="P37" s="4"/>
      <c r="Q37" s="4"/>
      <c r="S37" s="4"/>
      <c r="T37" s="4"/>
    </row>
    <row r="38" spans="1:20" ht="20.100000000000001" customHeight="1" x14ac:dyDescent="0.3">
      <c r="A38" s="40"/>
      <c r="B38" s="41" t="s">
        <v>1</v>
      </c>
      <c r="C38" s="32"/>
      <c r="D38" s="32"/>
      <c r="E38" s="32"/>
      <c r="F38" s="32"/>
      <c r="G38" s="32"/>
      <c r="H38" s="32"/>
      <c r="I38" s="32">
        <f>SUM(I36:I37)</f>
        <v>0</v>
      </c>
      <c r="L38" s="4"/>
      <c r="M38" s="4"/>
      <c r="N38" s="4"/>
      <c r="O38" s="4"/>
      <c r="P38" s="4"/>
      <c r="Q38" s="4"/>
      <c r="S38" s="4"/>
      <c r="T38" s="4"/>
    </row>
    <row r="39" spans="1:20" ht="20.100000000000001" customHeight="1" x14ac:dyDescent="0.3">
      <c r="A39" s="33" t="s">
        <v>30</v>
      </c>
      <c r="B39" s="42" t="s">
        <v>27</v>
      </c>
      <c r="C39" s="35"/>
      <c r="D39" s="35"/>
      <c r="E39" s="35"/>
      <c r="F39" s="35"/>
      <c r="G39" s="35"/>
      <c r="H39" s="35"/>
      <c r="I39" s="35"/>
      <c r="L39" s="4"/>
      <c r="M39" s="4"/>
      <c r="N39" s="4"/>
      <c r="O39" s="4"/>
      <c r="P39" s="4"/>
      <c r="Q39" s="4"/>
      <c r="S39" s="4"/>
      <c r="T39" s="4"/>
    </row>
    <row r="40" spans="1:20" ht="20.100000000000001" customHeight="1" x14ac:dyDescent="0.3">
      <c r="A40" s="36">
        <v>25</v>
      </c>
      <c r="B40" s="45" t="s">
        <v>28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9">
        <f>SUM(C40:H40)</f>
        <v>0</v>
      </c>
      <c r="L40" s="4"/>
      <c r="M40" s="4"/>
      <c r="N40" s="4"/>
      <c r="O40" s="4"/>
      <c r="P40" s="4"/>
      <c r="Q40" s="4"/>
      <c r="S40" s="4"/>
      <c r="T40" s="4"/>
    </row>
    <row r="41" spans="1:20" ht="20.100000000000001" customHeight="1" x14ac:dyDescent="0.3">
      <c r="A41" s="40"/>
      <c r="B41" s="41" t="s">
        <v>1</v>
      </c>
      <c r="C41" s="32"/>
      <c r="D41" s="32"/>
      <c r="E41" s="32"/>
      <c r="F41" s="32"/>
      <c r="G41" s="32"/>
      <c r="H41" s="32"/>
      <c r="I41" s="32">
        <f t="shared" ref="I41" si="9">I40</f>
        <v>0</v>
      </c>
      <c r="L41" s="4"/>
      <c r="M41" s="4"/>
      <c r="N41" s="4"/>
      <c r="O41" s="4"/>
      <c r="P41" s="4"/>
      <c r="Q41" s="4"/>
      <c r="S41" s="4"/>
      <c r="T41" s="4"/>
    </row>
    <row r="42" spans="1:20" ht="20.100000000000001" customHeight="1" x14ac:dyDescent="0.3">
      <c r="A42" s="40"/>
      <c r="B42" s="41" t="s">
        <v>31</v>
      </c>
      <c r="C42" s="32"/>
      <c r="D42" s="32"/>
      <c r="E42" s="32"/>
      <c r="F42" s="32"/>
      <c r="G42" s="32"/>
      <c r="H42" s="32"/>
      <c r="I42" s="32">
        <f>I38+I34+I22+I14+I5</f>
        <v>503492</v>
      </c>
    </row>
    <row r="43" spans="1:20" ht="12.75" customHeight="1" x14ac:dyDescent="0.2"/>
  </sheetData>
  <mergeCells count="1">
    <mergeCell ref="D1:H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31"/>
  <sheetViews>
    <sheetView rightToLeft="1" workbookViewId="0">
      <selection activeCell="B1" sqref="B1"/>
    </sheetView>
  </sheetViews>
  <sheetFormatPr defaultRowHeight="12.75" x14ac:dyDescent="0.2"/>
  <cols>
    <col min="1" max="1" width="8.42578125" style="3" customWidth="1"/>
    <col min="2" max="2" width="32.28515625" style="3" customWidth="1"/>
    <col min="3" max="3" width="12" style="3" customWidth="1"/>
    <col min="4" max="4" width="11.5703125" style="3" customWidth="1"/>
    <col min="5" max="5" width="12" style="3" customWidth="1"/>
    <col min="6" max="6" width="13.140625" style="3" customWidth="1"/>
    <col min="7" max="7" width="13" style="3" customWidth="1"/>
    <col min="8" max="8" width="13.5703125" style="3" customWidth="1"/>
    <col min="9" max="9" width="15.5703125" style="3" customWidth="1"/>
    <col min="10" max="16384" width="9.140625" style="3"/>
  </cols>
  <sheetData>
    <row r="1" spans="1:21" ht="15" customHeight="1" thickBot="1" x14ac:dyDescent="0.3">
      <c r="A1" s="22"/>
      <c r="B1" s="17" t="s">
        <v>52</v>
      </c>
      <c r="C1" s="2"/>
      <c r="D1" s="2"/>
      <c r="E1" s="2"/>
      <c r="F1" s="2"/>
      <c r="G1" s="2"/>
      <c r="H1" s="2"/>
      <c r="I1" s="2"/>
      <c r="M1" s="4"/>
      <c r="N1" s="4"/>
      <c r="O1" s="4"/>
      <c r="P1" s="4"/>
      <c r="Q1" s="4"/>
      <c r="R1" s="4"/>
      <c r="T1" s="4"/>
      <c r="U1" s="4"/>
    </row>
    <row r="2" spans="1:21" s="9" customFormat="1" ht="15" customHeight="1" thickBot="1" x14ac:dyDescent="0.25">
      <c r="A2" s="23" t="s">
        <v>0</v>
      </c>
      <c r="B2" s="5"/>
      <c r="C2" s="6"/>
      <c r="D2" s="48" t="s">
        <v>54</v>
      </c>
      <c r="E2" s="49"/>
      <c r="F2" s="49"/>
      <c r="G2" s="49"/>
      <c r="H2" s="50"/>
      <c r="I2" s="7"/>
      <c r="M2" s="4"/>
      <c r="N2" s="4"/>
      <c r="O2" s="4"/>
      <c r="P2" s="4"/>
      <c r="Q2" s="4"/>
      <c r="R2" s="4"/>
      <c r="T2" s="4"/>
      <c r="U2" s="4"/>
    </row>
    <row r="3" spans="1:21" ht="15" customHeight="1" thickBot="1" x14ac:dyDescent="0.3">
      <c r="A3" s="22"/>
      <c r="B3" s="1" t="s">
        <v>53</v>
      </c>
      <c r="C3" s="2"/>
      <c r="D3" s="2"/>
      <c r="E3" s="2"/>
      <c r="F3" s="2"/>
      <c r="G3" s="2"/>
      <c r="H3" s="2"/>
      <c r="I3" s="2"/>
      <c r="M3" s="4"/>
      <c r="N3" s="4"/>
      <c r="O3" s="4"/>
      <c r="P3" s="4"/>
      <c r="Q3" s="4"/>
      <c r="R3" s="4"/>
      <c r="T3" s="4"/>
      <c r="U3" s="4"/>
    </row>
    <row r="4" spans="1:21" s="12" customFormat="1" ht="15" customHeight="1" thickTop="1" thickBot="1" x14ac:dyDescent="0.3">
      <c r="A4" s="21" t="s">
        <v>19</v>
      </c>
      <c r="B4" s="16" t="s">
        <v>2</v>
      </c>
      <c r="C4" s="18" t="s">
        <v>29</v>
      </c>
      <c r="D4" s="18" t="s">
        <v>14</v>
      </c>
      <c r="E4" s="18" t="s">
        <v>15</v>
      </c>
      <c r="F4" s="18" t="s">
        <v>15</v>
      </c>
      <c r="G4" s="18" t="s">
        <v>16</v>
      </c>
      <c r="H4" s="18" t="s">
        <v>18</v>
      </c>
      <c r="I4" s="10" t="s">
        <v>1</v>
      </c>
      <c r="J4" s="3"/>
      <c r="K4" s="3"/>
      <c r="L4" s="3"/>
      <c r="M4" s="11"/>
      <c r="N4" s="11"/>
      <c r="O4" s="11"/>
      <c r="P4" s="11"/>
      <c r="Q4" s="11"/>
      <c r="R4" s="11"/>
      <c r="T4" s="11"/>
      <c r="U4" s="11"/>
    </row>
    <row r="5" spans="1:21" ht="15" customHeight="1" thickTop="1" x14ac:dyDescent="0.25">
      <c r="A5" s="20">
        <v>1</v>
      </c>
      <c r="B5" s="19" t="s">
        <v>3</v>
      </c>
      <c r="C5" s="13"/>
      <c r="D5" s="13"/>
      <c r="E5" s="13"/>
      <c r="F5" s="13"/>
      <c r="G5" s="13"/>
      <c r="H5" s="13"/>
      <c r="I5" s="2"/>
      <c r="M5" s="4"/>
      <c r="N5" s="4"/>
      <c r="O5" s="4"/>
      <c r="P5" s="4"/>
      <c r="Q5" s="4"/>
      <c r="R5" s="4"/>
      <c r="T5" s="4"/>
      <c r="U5" s="4"/>
    </row>
    <row r="6" spans="1:21" ht="15" customHeight="1" x14ac:dyDescent="0.25">
      <c r="A6" s="25">
        <v>1</v>
      </c>
      <c r="B6" s="26" t="s">
        <v>20</v>
      </c>
      <c r="C6" s="14">
        <v>5000</v>
      </c>
      <c r="D6" s="14">
        <f>C6</f>
        <v>5000</v>
      </c>
      <c r="E6" s="14">
        <f>D6</f>
        <v>5000</v>
      </c>
      <c r="F6" s="14">
        <f>E6</f>
        <v>5000</v>
      </c>
      <c r="G6" s="14">
        <v>5000</v>
      </c>
      <c r="H6" s="14">
        <f t="shared" ref="H6:H7" si="0">G6</f>
        <v>5000</v>
      </c>
      <c r="I6" s="15">
        <f t="shared" ref="I6:I13" si="1">SUM(C6:H6)</f>
        <v>30000</v>
      </c>
      <c r="M6" s="4"/>
      <c r="N6" s="4"/>
      <c r="O6" s="4"/>
      <c r="P6" s="4"/>
      <c r="Q6" s="4"/>
      <c r="R6" s="4"/>
      <c r="T6" s="4"/>
      <c r="U6" s="4"/>
    </row>
    <row r="7" spans="1:21" ht="15" customHeight="1" x14ac:dyDescent="0.25">
      <c r="A7" s="25">
        <v>2</v>
      </c>
      <c r="B7" s="26" t="s">
        <v>55</v>
      </c>
      <c r="C7" s="14">
        <v>3000</v>
      </c>
      <c r="D7" s="14">
        <v>1800</v>
      </c>
      <c r="E7" s="14">
        <f>D7</f>
        <v>1800</v>
      </c>
      <c r="F7" s="14">
        <f>E7</f>
        <v>1800</v>
      </c>
      <c r="G7" s="14">
        <f>F7</f>
        <v>1800</v>
      </c>
      <c r="H7" s="14">
        <f t="shared" si="0"/>
        <v>1800</v>
      </c>
      <c r="I7" s="15">
        <f t="shared" si="1"/>
        <v>12000</v>
      </c>
      <c r="M7" s="4"/>
      <c r="N7" s="4"/>
      <c r="O7" s="4"/>
      <c r="P7" s="4"/>
      <c r="Q7" s="4"/>
      <c r="R7" s="4"/>
      <c r="T7" s="4"/>
      <c r="U7" s="4"/>
    </row>
    <row r="8" spans="1:21" ht="15" customHeight="1" x14ac:dyDescent="0.25">
      <c r="A8" s="25">
        <v>4</v>
      </c>
      <c r="B8" s="26" t="s">
        <v>56</v>
      </c>
      <c r="C8" s="14">
        <v>0</v>
      </c>
      <c r="D8" s="14">
        <v>0</v>
      </c>
      <c r="E8" s="14">
        <v>8</v>
      </c>
      <c r="F8" s="14">
        <v>8</v>
      </c>
      <c r="G8" s="14">
        <v>8</v>
      </c>
      <c r="H8" s="14">
        <v>8</v>
      </c>
      <c r="I8" s="15">
        <f t="shared" si="1"/>
        <v>32</v>
      </c>
      <c r="M8" s="4"/>
      <c r="N8" s="4"/>
      <c r="O8" s="4"/>
      <c r="P8" s="4"/>
      <c r="Q8" s="4"/>
      <c r="R8" s="4"/>
      <c r="T8" s="4"/>
      <c r="U8" s="4"/>
    </row>
    <row r="9" spans="1:21" ht="15" customHeight="1" x14ac:dyDescent="0.25">
      <c r="A9" s="25">
        <v>5</v>
      </c>
      <c r="B9" s="26" t="s">
        <v>57</v>
      </c>
      <c r="C9" s="14">
        <v>0</v>
      </c>
      <c r="D9" s="14">
        <v>0</v>
      </c>
      <c r="E9" s="14">
        <v>1000</v>
      </c>
      <c r="F9" s="14">
        <v>1000</v>
      </c>
      <c r="G9" s="14">
        <f t="shared" ref="G9:G11" si="2">F9</f>
        <v>1000</v>
      </c>
      <c r="H9" s="14">
        <f t="shared" ref="H9:H12" si="3">G9</f>
        <v>1000</v>
      </c>
      <c r="I9" s="15">
        <f t="shared" si="1"/>
        <v>4000</v>
      </c>
      <c r="M9" s="4"/>
      <c r="N9" s="4"/>
      <c r="O9" s="4"/>
      <c r="P9" s="4"/>
      <c r="Q9" s="4"/>
      <c r="R9" s="4"/>
      <c r="T9" s="4"/>
      <c r="U9" s="4"/>
    </row>
    <row r="10" spans="1:21" ht="15" customHeight="1" x14ac:dyDescent="0.25">
      <c r="A10" s="25">
        <v>6</v>
      </c>
      <c r="B10" s="26" t="s">
        <v>58</v>
      </c>
      <c r="C10" s="14">
        <v>1</v>
      </c>
      <c r="D10" s="14">
        <f t="shared" ref="D10:F11" si="4">C10</f>
        <v>1</v>
      </c>
      <c r="E10" s="14">
        <f t="shared" si="4"/>
        <v>1</v>
      </c>
      <c r="F10" s="14">
        <f t="shared" si="4"/>
        <v>1</v>
      </c>
      <c r="G10" s="14">
        <f t="shared" si="2"/>
        <v>1</v>
      </c>
      <c r="H10" s="14">
        <f t="shared" si="3"/>
        <v>1</v>
      </c>
      <c r="I10" s="15">
        <f t="shared" si="1"/>
        <v>6</v>
      </c>
      <c r="M10" s="4"/>
      <c r="N10" s="4"/>
      <c r="O10" s="4"/>
      <c r="P10" s="4"/>
      <c r="Q10" s="4"/>
      <c r="R10" s="4"/>
      <c r="T10" s="4"/>
      <c r="U10" s="4"/>
    </row>
    <row r="11" spans="1:21" ht="15" customHeight="1" x14ac:dyDescent="0.25">
      <c r="A11" s="25">
        <v>7</v>
      </c>
      <c r="B11" s="26" t="s">
        <v>59</v>
      </c>
      <c r="C11" s="14">
        <v>2</v>
      </c>
      <c r="D11" s="14">
        <f t="shared" si="4"/>
        <v>2</v>
      </c>
      <c r="E11" s="14">
        <f t="shared" si="4"/>
        <v>2</v>
      </c>
      <c r="F11" s="14">
        <f t="shared" si="4"/>
        <v>2</v>
      </c>
      <c r="G11" s="14">
        <f t="shared" si="2"/>
        <v>2</v>
      </c>
      <c r="H11" s="14">
        <f t="shared" si="3"/>
        <v>2</v>
      </c>
      <c r="I11" s="15">
        <f t="shared" si="1"/>
        <v>12</v>
      </c>
      <c r="M11" s="4"/>
      <c r="N11" s="4"/>
      <c r="O11" s="4"/>
      <c r="P11" s="4"/>
      <c r="Q11" s="4"/>
      <c r="R11" s="4"/>
      <c r="T11" s="4"/>
      <c r="U11" s="4"/>
    </row>
    <row r="12" spans="1:21" ht="15" customHeight="1" x14ac:dyDescent="0.25">
      <c r="A12" s="25">
        <v>8</v>
      </c>
      <c r="B12" s="26" t="s">
        <v>60</v>
      </c>
      <c r="C12" s="14">
        <v>3</v>
      </c>
      <c r="D12" s="14">
        <v>3</v>
      </c>
      <c r="E12" s="14">
        <v>3</v>
      </c>
      <c r="F12" s="14">
        <v>3</v>
      </c>
      <c r="G12" s="14">
        <v>3</v>
      </c>
      <c r="H12" s="14">
        <f t="shared" si="3"/>
        <v>3</v>
      </c>
      <c r="I12" s="15">
        <f t="shared" si="1"/>
        <v>18</v>
      </c>
      <c r="M12" s="4"/>
      <c r="N12" s="4"/>
      <c r="O12" s="4"/>
      <c r="P12" s="4"/>
      <c r="Q12" s="4"/>
      <c r="R12" s="4"/>
      <c r="T12" s="4"/>
      <c r="U12" s="4"/>
    </row>
    <row r="13" spans="1:21" ht="15" customHeight="1" x14ac:dyDescent="0.25">
      <c r="A13" s="25">
        <v>9</v>
      </c>
      <c r="B13" s="26" t="s">
        <v>61</v>
      </c>
      <c r="C13" s="14">
        <v>4</v>
      </c>
      <c r="D13" s="14">
        <f>C13</f>
        <v>4</v>
      </c>
      <c r="E13" s="14">
        <f>D13</f>
        <v>4</v>
      </c>
      <c r="F13" s="14">
        <f>E13</f>
        <v>4</v>
      </c>
      <c r="G13" s="14">
        <f>F13</f>
        <v>4</v>
      </c>
      <c r="H13" s="14">
        <f>G13</f>
        <v>4</v>
      </c>
      <c r="I13" s="15">
        <f t="shared" si="1"/>
        <v>24</v>
      </c>
      <c r="M13" s="4"/>
      <c r="N13" s="4"/>
      <c r="O13" s="4"/>
      <c r="P13" s="4"/>
      <c r="Q13" s="4"/>
      <c r="R13" s="4"/>
      <c r="T13" s="4"/>
      <c r="U13" s="4"/>
    </row>
    <row r="14" spans="1:21" ht="15" customHeight="1" x14ac:dyDescent="0.25">
      <c r="A14" s="27"/>
      <c r="B14" s="26" t="s">
        <v>1</v>
      </c>
      <c r="C14" s="14">
        <f t="shared" ref="C14:I14" si="5">SUM(C6:C13)</f>
        <v>8010</v>
      </c>
      <c r="D14" s="14">
        <f t="shared" si="5"/>
        <v>6810</v>
      </c>
      <c r="E14" s="14">
        <f t="shared" si="5"/>
        <v>7818</v>
      </c>
      <c r="F14" s="14">
        <f t="shared" ref="F14" si="6">SUM(F6:F13)</f>
        <v>7818</v>
      </c>
      <c r="G14" s="14">
        <f t="shared" si="5"/>
        <v>7818</v>
      </c>
      <c r="H14" s="14">
        <f t="shared" si="5"/>
        <v>7818</v>
      </c>
      <c r="I14" s="15">
        <f t="shared" si="5"/>
        <v>46092</v>
      </c>
      <c r="M14" s="4"/>
      <c r="N14" s="4"/>
      <c r="O14" s="4"/>
      <c r="P14" s="4"/>
      <c r="Q14" s="4"/>
      <c r="R14" s="4"/>
      <c r="T14" s="4"/>
      <c r="U14" s="4"/>
    </row>
    <row r="17" spans="1:9" ht="13.5" thickBot="1" x14ac:dyDescent="0.25"/>
    <row r="18" spans="1:9" ht="16.5" thickBot="1" x14ac:dyDescent="0.3">
      <c r="A18" s="22"/>
      <c r="B18" s="17" t="s">
        <v>52</v>
      </c>
      <c r="C18" s="2"/>
      <c r="D18" s="2"/>
      <c r="E18" s="2"/>
      <c r="F18" s="2"/>
      <c r="G18" s="2"/>
      <c r="H18" s="2"/>
      <c r="I18" s="2"/>
    </row>
    <row r="19" spans="1:9" ht="13.5" thickBot="1" x14ac:dyDescent="0.25">
      <c r="A19" s="23" t="s">
        <v>0</v>
      </c>
      <c r="B19" s="5"/>
      <c r="C19" s="6"/>
      <c r="D19" s="48" t="s">
        <v>54</v>
      </c>
      <c r="E19" s="49"/>
      <c r="F19" s="49"/>
      <c r="G19" s="49"/>
      <c r="H19" s="50"/>
      <c r="I19" s="7"/>
    </row>
    <row r="20" spans="1:9" ht="16.5" thickBot="1" x14ac:dyDescent="0.3">
      <c r="A20" s="22"/>
      <c r="B20" s="1" t="s">
        <v>62</v>
      </c>
      <c r="C20" s="2"/>
      <c r="D20" s="2"/>
      <c r="E20" s="2"/>
      <c r="F20" s="2"/>
      <c r="G20" s="2"/>
      <c r="H20" s="2"/>
      <c r="I20" s="2"/>
    </row>
    <row r="21" spans="1:9" ht="17.25" thickTop="1" thickBot="1" x14ac:dyDescent="0.3">
      <c r="A21" s="21" t="s">
        <v>19</v>
      </c>
      <c r="B21" s="16" t="s">
        <v>2</v>
      </c>
      <c r="C21" s="18" t="s">
        <v>34</v>
      </c>
      <c r="D21" s="18" t="s">
        <v>35</v>
      </c>
      <c r="E21" s="18" t="s">
        <v>36</v>
      </c>
      <c r="F21" s="18" t="s">
        <v>37</v>
      </c>
      <c r="G21" s="18" t="s">
        <v>38</v>
      </c>
      <c r="H21" s="18" t="s">
        <v>39</v>
      </c>
      <c r="I21" s="10" t="s">
        <v>1</v>
      </c>
    </row>
    <row r="22" spans="1:9" ht="16.5" thickTop="1" x14ac:dyDescent="0.25">
      <c r="A22" s="20">
        <v>1</v>
      </c>
      <c r="B22" s="19" t="s">
        <v>3</v>
      </c>
      <c r="C22" s="13"/>
      <c r="D22" s="13"/>
      <c r="E22" s="13"/>
      <c r="F22" s="13"/>
      <c r="G22" s="13"/>
      <c r="H22" s="13"/>
      <c r="I22" s="2"/>
    </row>
    <row r="23" spans="1:9" ht="15.75" x14ac:dyDescent="0.25">
      <c r="A23" s="25">
        <v>1</v>
      </c>
      <c r="B23" s="26" t="s">
        <v>20</v>
      </c>
      <c r="C23" s="14">
        <v>1</v>
      </c>
      <c r="D23" s="14">
        <f>C23</f>
        <v>1</v>
      </c>
      <c r="E23" s="14">
        <f>D23</f>
        <v>1</v>
      </c>
      <c r="F23" s="14">
        <f>E23</f>
        <v>1</v>
      </c>
      <c r="G23" s="14">
        <v>1</v>
      </c>
      <c r="H23" s="14">
        <f t="shared" ref="H23:H29" si="7">G23</f>
        <v>1</v>
      </c>
      <c r="I23" s="15">
        <f t="shared" ref="I23:I30" si="8">SUM(C23:H23)</f>
        <v>6</v>
      </c>
    </row>
    <row r="24" spans="1:9" ht="15.75" x14ac:dyDescent="0.25">
      <c r="A24" s="25">
        <v>2</v>
      </c>
      <c r="B24" s="26" t="s">
        <v>55</v>
      </c>
      <c r="C24" s="14">
        <v>2</v>
      </c>
      <c r="D24" s="14">
        <v>2</v>
      </c>
      <c r="E24" s="14">
        <f>D24</f>
        <v>2</v>
      </c>
      <c r="F24" s="14">
        <f>E24</f>
        <v>2</v>
      </c>
      <c r="G24" s="14">
        <f>F24</f>
        <v>2</v>
      </c>
      <c r="H24" s="14">
        <f t="shared" si="7"/>
        <v>2</v>
      </c>
      <c r="I24" s="15">
        <f t="shared" si="8"/>
        <v>12</v>
      </c>
    </row>
    <row r="25" spans="1:9" ht="15.75" x14ac:dyDescent="0.25">
      <c r="A25" s="25">
        <v>4</v>
      </c>
      <c r="B25" s="26" t="s">
        <v>56</v>
      </c>
      <c r="C25" s="14">
        <v>3</v>
      </c>
      <c r="D25" s="14">
        <f t="shared" ref="D25:D28" si="9">C25</f>
        <v>3</v>
      </c>
      <c r="E25" s="14">
        <f t="shared" ref="E25:F28" si="10">D25</f>
        <v>3</v>
      </c>
      <c r="F25" s="14">
        <f t="shared" si="10"/>
        <v>3</v>
      </c>
      <c r="G25" s="14">
        <f>F25</f>
        <v>3</v>
      </c>
      <c r="H25" s="14">
        <f t="shared" si="7"/>
        <v>3</v>
      </c>
      <c r="I25" s="15">
        <f t="shared" si="8"/>
        <v>18</v>
      </c>
    </row>
    <row r="26" spans="1:9" ht="15.75" x14ac:dyDescent="0.25">
      <c r="A26" s="25">
        <v>5</v>
      </c>
      <c r="B26" s="26" t="s">
        <v>57</v>
      </c>
      <c r="C26" s="14">
        <v>4</v>
      </c>
      <c r="D26" s="14">
        <f t="shared" si="9"/>
        <v>4</v>
      </c>
      <c r="E26" s="14">
        <f t="shared" si="10"/>
        <v>4</v>
      </c>
      <c r="F26" s="14">
        <f t="shared" si="10"/>
        <v>4</v>
      </c>
      <c r="G26" s="14">
        <f t="shared" ref="G26:G28" si="11">F26</f>
        <v>4</v>
      </c>
      <c r="H26" s="14">
        <f t="shared" si="7"/>
        <v>4</v>
      </c>
      <c r="I26" s="15">
        <f t="shared" si="8"/>
        <v>24</v>
      </c>
    </row>
    <row r="27" spans="1:9" ht="15.75" x14ac:dyDescent="0.25">
      <c r="A27" s="25">
        <v>6</v>
      </c>
      <c r="B27" s="26" t="s">
        <v>58</v>
      </c>
      <c r="C27" s="14">
        <v>500</v>
      </c>
      <c r="D27" s="14">
        <f t="shared" si="9"/>
        <v>500</v>
      </c>
      <c r="E27" s="14">
        <f t="shared" si="10"/>
        <v>500</v>
      </c>
      <c r="F27" s="14">
        <f t="shared" si="10"/>
        <v>500</v>
      </c>
      <c r="G27" s="14">
        <f t="shared" si="11"/>
        <v>500</v>
      </c>
      <c r="H27" s="14">
        <f t="shared" si="7"/>
        <v>500</v>
      </c>
      <c r="I27" s="15">
        <f t="shared" si="8"/>
        <v>3000</v>
      </c>
    </row>
    <row r="28" spans="1:9" ht="15.75" x14ac:dyDescent="0.25">
      <c r="A28" s="25">
        <v>7</v>
      </c>
      <c r="B28" s="26" t="s">
        <v>59</v>
      </c>
      <c r="C28" s="14">
        <v>900</v>
      </c>
      <c r="D28" s="14">
        <f t="shared" si="9"/>
        <v>900</v>
      </c>
      <c r="E28" s="14">
        <f t="shared" si="10"/>
        <v>900</v>
      </c>
      <c r="F28" s="14">
        <f t="shared" si="10"/>
        <v>900</v>
      </c>
      <c r="G28" s="14">
        <f t="shared" si="11"/>
        <v>900</v>
      </c>
      <c r="H28" s="14">
        <f t="shared" si="7"/>
        <v>900</v>
      </c>
      <c r="I28" s="15">
        <f t="shared" si="8"/>
        <v>5400</v>
      </c>
    </row>
    <row r="29" spans="1:9" ht="15.75" x14ac:dyDescent="0.25">
      <c r="A29" s="25">
        <v>8</v>
      </c>
      <c r="B29" s="26" t="s">
        <v>60</v>
      </c>
      <c r="C29" s="14">
        <v>800</v>
      </c>
      <c r="D29" s="14">
        <v>800</v>
      </c>
      <c r="E29" s="14">
        <v>800</v>
      </c>
      <c r="F29" s="14">
        <v>800</v>
      </c>
      <c r="G29" s="14">
        <v>800</v>
      </c>
      <c r="H29" s="14">
        <f t="shared" si="7"/>
        <v>800</v>
      </c>
      <c r="I29" s="15">
        <f t="shared" si="8"/>
        <v>4800</v>
      </c>
    </row>
    <row r="30" spans="1:9" ht="15.75" x14ac:dyDescent="0.25">
      <c r="A30" s="25">
        <v>9</v>
      </c>
      <c r="B30" s="26" t="s">
        <v>61</v>
      </c>
      <c r="C30" s="14">
        <v>700</v>
      </c>
      <c r="D30" s="14">
        <f>C30</f>
        <v>700</v>
      </c>
      <c r="E30" s="14">
        <f>D30</f>
        <v>700</v>
      </c>
      <c r="F30" s="14">
        <f>E30</f>
        <v>700</v>
      </c>
      <c r="G30" s="14">
        <f>F30</f>
        <v>700</v>
      </c>
      <c r="H30" s="14">
        <f>G30</f>
        <v>700</v>
      </c>
      <c r="I30" s="15">
        <f t="shared" si="8"/>
        <v>4200</v>
      </c>
    </row>
    <row r="31" spans="1:9" ht="15.75" x14ac:dyDescent="0.25">
      <c r="A31" s="27"/>
      <c r="B31" s="26" t="s">
        <v>1</v>
      </c>
      <c r="C31" s="14">
        <f t="shared" ref="C31:I31" si="12">SUM(C23:C30)</f>
        <v>2910</v>
      </c>
      <c r="D31" s="14">
        <f t="shared" si="12"/>
        <v>2910</v>
      </c>
      <c r="E31" s="14">
        <f t="shared" si="12"/>
        <v>2910</v>
      </c>
      <c r="F31" s="14">
        <f t="shared" si="12"/>
        <v>2910</v>
      </c>
      <c r="G31" s="14">
        <f t="shared" si="12"/>
        <v>2910</v>
      </c>
      <c r="H31" s="14">
        <f t="shared" si="12"/>
        <v>2910</v>
      </c>
      <c r="I31" s="15">
        <f t="shared" si="12"/>
        <v>17460</v>
      </c>
    </row>
  </sheetData>
  <mergeCells count="2">
    <mergeCell ref="D2:H2"/>
    <mergeCell ref="D19:H19"/>
  </mergeCells>
  <pageMargins left="0.7" right="0.7" top="0.75" bottom="0.75" header="0.3" footer="0.3"/>
  <pageSetup paperSize="9" scale="62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النطاقات المسماة</vt:lpstr>
      </vt:variant>
      <vt:variant>
        <vt:i4>1</vt:i4>
      </vt:variant>
    </vt:vector>
  </HeadingPairs>
  <TitlesOfParts>
    <vt:vector size="4" baseType="lpstr">
      <vt:lpstr>مصاريف 6 أشهر الأولى</vt:lpstr>
      <vt:lpstr>م 6 أشهر الثانية</vt:lpstr>
      <vt:lpstr>رواتب  السنة 1</vt:lpstr>
      <vt:lpstr>'مصاريف 6 أشهر الأولى'!Print_Titles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B</cp:lastModifiedBy>
  <cp:lastPrinted>2018-05-04T19:07:18Z</cp:lastPrinted>
  <dcterms:created xsi:type="dcterms:W3CDTF">1997-09-28T13:52:32Z</dcterms:created>
  <dcterms:modified xsi:type="dcterms:W3CDTF">2019-05-04T14:30:21Z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